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\Videos\LporanTriwulan1-4_2024\"/>
    </mc:Choice>
  </mc:AlternateContent>
  <bookViews>
    <workbookView xWindow="240" yWindow="60" windowWidth="20055" windowHeight="7950" activeTab="6"/>
  </bookViews>
  <sheets>
    <sheet name="2020" sheetId="1" r:id="rId1"/>
    <sheet name="2021" sheetId="2" r:id="rId2"/>
    <sheet name="2019" sheetId="3" r:id="rId3"/>
    <sheet name="2022" sheetId="4" r:id="rId4"/>
    <sheet name="PNS&amp;PPPK2021" sheetId="5" r:id="rId5"/>
    <sheet name="2023" sheetId="6" r:id="rId6"/>
    <sheet name="2024" sheetId="7" r:id="rId7"/>
  </sheets>
  <calcPr calcId="162913"/>
</workbook>
</file>

<file path=xl/calcChain.xml><?xml version="1.0" encoding="utf-8"?>
<calcChain xmlns="http://schemas.openxmlformats.org/spreadsheetml/2006/main">
  <c r="X21" i="7" l="1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Z20" i="7"/>
  <c r="Y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Y21" i="7" s="1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Z20" i="6"/>
  <c r="Y20" i="6"/>
  <c r="Z19" i="6"/>
  <c r="Y19" i="6"/>
  <c r="Z18" i="6"/>
  <c r="Y18" i="6"/>
  <c r="Z17" i="6"/>
  <c r="Y17" i="6"/>
  <c r="Z16" i="6"/>
  <c r="Y16" i="6"/>
  <c r="Z15" i="6"/>
  <c r="Y15" i="6"/>
  <c r="Z14" i="6"/>
  <c r="Y14" i="6"/>
  <c r="Z13" i="6"/>
  <c r="Y13" i="6"/>
  <c r="Z12" i="6"/>
  <c r="Y12" i="6"/>
  <c r="Z11" i="6"/>
  <c r="Y11" i="6"/>
  <c r="Z10" i="6"/>
  <c r="Y10" i="6"/>
  <c r="Z9" i="6"/>
  <c r="Y9" i="6"/>
  <c r="E9" i="5"/>
  <c r="D9" i="5"/>
  <c r="C9" i="5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Z20" i="4"/>
  <c r="Y20" i="4"/>
  <c r="Z19" i="4"/>
  <c r="Y19" i="4"/>
  <c r="Z18" i="4"/>
  <c r="Y18" i="4"/>
  <c r="Z17" i="4"/>
  <c r="Y17" i="4"/>
  <c r="Z16" i="4"/>
  <c r="Y16" i="4"/>
  <c r="Z15" i="4"/>
  <c r="Y15" i="4"/>
  <c r="Z14" i="4"/>
  <c r="Y14" i="4"/>
  <c r="Z13" i="4"/>
  <c r="Y13" i="4"/>
  <c r="Z12" i="4"/>
  <c r="Y12" i="4"/>
  <c r="Z11" i="4"/>
  <c r="Y11" i="4"/>
  <c r="Z10" i="4"/>
  <c r="Y10" i="4"/>
  <c r="Z9" i="4"/>
  <c r="Y9" i="4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Z19" i="3"/>
  <c r="Y19" i="3"/>
  <c r="Z18" i="3"/>
  <c r="Y18" i="3"/>
  <c r="Z17" i="3"/>
  <c r="Y17" i="3"/>
  <c r="Z16" i="3"/>
  <c r="Y16" i="3"/>
  <c r="Z15" i="3"/>
  <c r="Y15" i="3"/>
  <c r="Z14" i="3"/>
  <c r="Y14" i="3"/>
  <c r="Z13" i="3"/>
  <c r="Y13" i="3"/>
  <c r="Z12" i="3"/>
  <c r="Y12" i="3"/>
  <c r="Z11" i="3"/>
  <c r="Y11" i="3"/>
  <c r="Z10" i="3"/>
  <c r="Y10" i="3"/>
  <c r="Z9" i="3"/>
  <c r="Y9" i="3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Z12" i="2"/>
  <c r="Y12" i="2"/>
  <c r="Z11" i="2"/>
  <c r="Y11" i="2"/>
  <c r="Z10" i="2"/>
  <c r="Y10" i="2"/>
  <c r="Z9" i="2"/>
  <c r="Y9" i="2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Z20" i="1"/>
  <c r="Y20" i="1"/>
  <c r="AA20" i="1" s="1"/>
  <c r="Z19" i="1"/>
  <c r="Y19" i="1"/>
  <c r="Z18" i="1"/>
  <c r="Y18" i="1"/>
  <c r="AA18" i="1" s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AA9" i="1" s="1"/>
  <c r="Z21" i="7" l="1"/>
  <c r="AA10" i="7"/>
  <c r="AA11" i="7"/>
  <c r="AA12" i="7"/>
  <c r="AA13" i="7"/>
  <c r="AA14" i="7"/>
  <c r="AA15" i="7"/>
  <c r="AA16" i="7"/>
  <c r="AA17" i="7"/>
  <c r="AA18" i="7"/>
  <c r="AA19" i="7"/>
  <c r="AA20" i="7"/>
  <c r="AA9" i="7"/>
  <c r="Z21" i="3"/>
  <c r="AA17" i="1"/>
  <c r="AA19" i="1"/>
  <c r="AA15" i="1"/>
  <c r="AA14" i="1"/>
  <c r="AA12" i="1"/>
  <c r="AA13" i="1"/>
  <c r="Y21" i="6"/>
  <c r="Z21" i="6"/>
  <c r="AA10" i="6"/>
  <c r="AA11" i="6"/>
  <c r="AA12" i="6"/>
  <c r="AA13" i="6"/>
  <c r="AA14" i="6"/>
  <c r="AA15" i="6"/>
  <c r="AA16" i="6"/>
  <c r="AA17" i="6"/>
  <c r="AA18" i="6"/>
  <c r="AA19" i="6"/>
  <c r="AA20" i="6"/>
  <c r="AA9" i="6"/>
  <c r="Y21" i="4"/>
  <c r="Z21" i="4"/>
  <c r="Z21" i="2"/>
  <c r="AA10" i="4"/>
  <c r="AA11" i="4"/>
  <c r="AA12" i="4"/>
  <c r="AA13" i="4"/>
  <c r="AA14" i="4"/>
  <c r="AA15" i="4"/>
  <c r="AA16" i="4"/>
  <c r="AA17" i="4"/>
  <c r="AA18" i="4"/>
  <c r="AA19" i="4"/>
  <c r="AA20" i="4"/>
  <c r="AA9" i="4"/>
  <c r="AA9" i="3"/>
  <c r="AA10" i="3"/>
  <c r="AA11" i="3"/>
  <c r="AA12" i="3"/>
  <c r="AA13" i="3"/>
  <c r="AA14" i="3"/>
  <c r="AA15" i="3"/>
  <c r="AA16" i="3"/>
  <c r="AA17" i="3"/>
  <c r="AA18" i="3"/>
  <c r="AA19" i="3"/>
  <c r="AA20" i="3"/>
  <c r="Y21" i="3"/>
  <c r="Y21" i="2"/>
  <c r="AA10" i="2"/>
  <c r="AA11" i="2"/>
  <c r="AA12" i="2"/>
  <c r="AA13" i="2"/>
  <c r="AA14" i="2"/>
  <c r="AA15" i="2"/>
  <c r="AA16" i="2"/>
  <c r="AA17" i="2"/>
  <c r="AA18" i="2"/>
  <c r="AA19" i="2"/>
  <c r="AA20" i="2"/>
  <c r="AA9" i="2"/>
  <c r="AA11" i="1"/>
  <c r="Z21" i="1"/>
  <c r="AA10" i="1"/>
  <c r="Y21" i="1"/>
  <c r="AA16" i="1"/>
  <c r="AA21" i="7" l="1"/>
  <c r="AA21" i="1"/>
  <c r="AA21" i="6"/>
  <c r="AA21" i="4"/>
  <c r="AA21" i="3"/>
  <c r="AA21" i="2"/>
</calcChain>
</file>

<file path=xl/sharedStrings.xml><?xml version="1.0" encoding="utf-8"?>
<sst xmlns="http://schemas.openxmlformats.org/spreadsheetml/2006/main" count="367" uniqueCount="53">
  <si>
    <t>NO</t>
  </si>
  <si>
    <t>BULAN</t>
  </si>
  <si>
    <t>L</t>
  </si>
  <si>
    <t>P</t>
  </si>
  <si>
    <t>SD</t>
  </si>
  <si>
    <t>SMP</t>
  </si>
  <si>
    <t>SLTA</t>
  </si>
  <si>
    <t>SMK</t>
  </si>
  <si>
    <t>D-III</t>
  </si>
  <si>
    <t>D-IV</t>
  </si>
  <si>
    <t>S-1</t>
  </si>
  <si>
    <t>S-2</t>
  </si>
  <si>
    <t>DITEMPATKAN</t>
  </si>
  <si>
    <t>TOTAL</t>
  </si>
  <si>
    <t>L+P</t>
  </si>
  <si>
    <t>TINGKAT PENDIDIKAN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</si>
  <si>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</si>
  <si>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</si>
  <si>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</si>
  <si>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</si>
  <si>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</si>
  <si>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</si>
  <si>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</si>
  <si>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</si>
  <si>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</si>
  <si>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</si>
  <si>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</si>
  <si>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</si>
  <si>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</si>
  <si>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D-I</t>
  </si>
  <si>
    <t>D-II</t>
  </si>
  <si>
    <t>PENCARI KERJA YANG TERDAFTAR</t>
  </si>
  <si>
    <t>TAHUN 2020</t>
  </si>
  <si>
    <t>TAHUN 2021</t>
  </si>
  <si>
    <t>TAHUN 2019</t>
  </si>
  <si>
    <t>TAHUN 2022</t>
  </si>
  <si>
    <t>DATA JUMLAH PENGANGKATAN PNS DAN PPPK 2021</t>
  </si>
  <si>
    <t>STATUS</t>
  </si>
  <si>
    <t>PPPK GURU TAHAP I</t>
  </si>
  <si>
    <t>JENIS KELAMIN</t>
  </si>
  <si>
    <t>PPPK GURU TAHAP II</t>
  </si>
  <si>
    <t>PPPK NON GURU</t>
  </si>
  <si>
    <t>PNS</t>
  </si>
  <si>
    <t>TAHUN 2023</t>
  </si>
  <si>
    <t>s/d Bulan AGUSTUS : TK-AKAD Medan 18 Orang Perempuan</t>
  </si>
  <si>
    <t xml:space="preserve">               TK-AKAN Malaysia 4 Orang Perempuan</t>
  </si>
  <si>
    <t xml:space="preserve">   Kepala Dinas Nakertrans</t>
  </si>
  <si>
    <t xml:space="preserve">                                                 Kabupaten Alor</t>
  </si>
  <si>
    <t>MUHAMAD BAESAKU,S.Sos</t>
  </si>
  <si>
    <t>NIP. 19740317200112  1 003</t>
  </si>
  <si>
    <t xml:space="preserve">     Kabupaten Alor</t>
  </si>
  <si>
    <t xml:space="preserve">             Kabupaten Alor</t>
  </si>
  <si>
    <t>JANUARI-MARET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</si>
</sst>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libri"/>
      <family val="2"/>
      <scheme val="minor"/>
    </font>
    <font>
      <b/>
      <u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u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1"/>
      <name val="Calibri"/>
      <family val="2"/>
      <scheme val="minor"/>
    </font>
    <font>
      <b/>
      <u/>
      <sz val="9"/>
      <name val="Cambria"/>
      <family val="1"/>
      <scheme val="major"/>
    </font>
    <font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/>
    <xf numFmtId="0" fontId="2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8" fillId="0" borderId="0" xfId="0" applyFont="1" applyFill="1" applyBorder="1"/>
    <xf numFmtId="0" fontId="9" fillId="0" borderId="0" xfId="0" applyFont="1"/>
    <xf numFmtId="0" fontId="8" fillId="0" borderId="0" xfId="0" applyFont="1"/>
    <xf numFmtId="0" fontId="3" fillId="0" borderId="4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0" fillId="0" borderId="0" xfId="0" applyFont="1" applyAlignment="1">
      <alignment horizontal="left" indent="15"/>
    </xf>
    <xf numFmtId="0" fontId="11" fillId="0" borderId="0" xfId="0" applyFont="1" applyAlignment="1">
      <alignment horizontal="left" indent="15"/>
    </xf>
    <xf numFmtId="0" fontId="12" fillId="0" borderId="0" xfId="0" applyFont="1"/>
    <xf numFmtId="0" fontId="13" fillId="0" borderId="0" xfId="0" applyFont="1" applyAlignment="1">
      <alignment horizontal="left" indent="15"/>
    </xf>
    <xf numFmtId="0" fontId="14" fillId="0" borderId="0" xfId="0" applyFont="1" applyAlignment="1">
      <alignment horizontal="left" indent="15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U24" sqref="U24:Y30"/>
    </sheetView>
  </sheetViews>
  <sheetFormatPr defaultRowHeight="15" x14ac:dyDescent="0.25"/>
  <cols>
    <col min="1" max="1" width="5" customWidth="1"/>
    <col min="2" max="2" width="9.85546875" customWidth="1"/>
    <col min="3" max="3" width="5.140625" customWidth="1"/>
    <col min="4" max="5" width="4.85546875" customWidth="1"/>
    <col min="6" max="6" width="4.5703125" customWidth="1"/>
    <col min="7" max="7" width="5.140625" customWidth="1"/>
    <col min="8" max="9" width="5" customWidth="1"/>
    <col min="10" max="10" width="4.85546875" customWidth="1"/>
    <col min="11" max="11" width="5" customWidth="1"/>
    <col min="12" max="12" width="5.140625" customWidth="1"/>
    <col min="13" max="13" width="5" customWidth="1"/>
    <col min="14" max="14" width="4.85546875" customWidth="1"/>
    <col min="15" max="15" width="5.28515625" customWidth="1"/>
    <col min="16" max="16" width="5.140625" customWidth="1"/>
    <col min="17" max="17" width="4.85546875" customWidth="1"/>
    <col min="18" max="18" width="5.140625" customWidth="1"/>
    <col min="19" max="19" width="5" customWidth="1"/>
    <col min="20" max="21" width="4.85546875" customWidth="1"/>
    <col min="22" max="22" width="4.5703125" customWidth="1"/>
    <col min="23" max="23" width="6.7109375" customWidth="1"/>
    <col min="24" max="24" width="6" customWidth="1"/>
    <col min="25" max="25" width="6.140625" customWidth="1"/>
    <col min="26" max="26" width="5.85546875" customWidth="1"/>
    <col min="27" max="27" width="6" customWidth="1"/>
  </cols>
  <sheetData>
    <row r="1" spans="1:28" ht="21" x14ac:dyDescent="0.35">
      <c r="A1" s="98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" x14ac:dyDescent="0.35">
      <c r="A2" s="98" t="s">
        <v>32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4" spans="1:28" ht="15.75" thickBot="1" x14ac:dyDescent="0.3"/>
    <row r="5" spans="1:28" x14ac:dyDescent="0.25">
      <c r="A5" s="92" t="s">
        <v>0</v>
      </c>
      <c r="B5" s="89" t="s">
        <v>1</v>
      </c>
      <c r="C5" s="95" t="s">
        <v>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89" t="s">
        <v>12</v>
      </c>
      <c r="X5" s="89"/>
      <c r="Y5" s="89" t="s">
        <v>13</v>
      </c>
      <c r="Z5" s="89"/>
      <c r="AA5" s="100"/>
    </row>
    <row r="6" spans="1:28" x14ac:dyDescent="0.25">
      <c r="A6" s="93"/>
      <c r="B6" s="90"/>
      <c r="C6" s="102" t="s">
        <v>4</v>
      </c>
      <c r="D6" s="103"/>
      <c r="E6" s="88" t="s">
        <v>5</v>
      </c>
      <c r="F6" s="88"/>
      <c r="G6" s="88" t="s">
        <v>6</v>
      </c>
      <c r="H6" s="88"/>
      <c r="I6" s="88" t="s">
        <v>7</v>
      </c>
      <c r="J6" s="88"/>
      <c r="K6" s="88" t="s">
        <v>29</v>
      </c>
      <c r="L6" s="88"/>
      <c r="M6" s="88" t="s">
        <v>30</v>
      </c>
      <c r="N6" s="88"/>
      <c r="O6" s="88" t="s">
        <v>8</v>
      </c>
      <c r="P6" s="88"/>
      <c r="Q6" s="88" t="s">
        <v>9</v>
      </c>
      <c r="R6" s="88"/>
      <c r="S6" s="88" t="s">
        <v>10</v>
      </c>
      <c r="T6" s="88"/>
      <c r="U6" s="88" t="s">
        <v>11</v>
      </c>
      <c r="V6" s="88"/>
      <c r="W6" s="90"/>
      <c r="X6" s="90"/>
      <c r="Y6" s="90"/>
      <c r="Z6" s="90"/>
      <c r="AA6" s="101"/>
    </row>
    <row r="7" spans="1:28" ht="15.75" thickBot="1" x14ac:dyDescent="0.3">
      <c r="A7" s="94"/>
      <c r="B7" s="9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1</v>
      </c>
      <c r="D9" s="9">
        <v>0</v>
      </c>
      <c r="E9" s="3">
        <v>1</v>
      </c>
      <c r="F9" s="9">
        <v>0</v>
      </c>
      <c r="G9" s="3">
        <v>12</v>
      </c>
      <c r="H9" s="9">
        <v>8</v>
      </c>
      <c r="I9" s="3">
        <v>8</v>
      </c>
      <c r="J9" s="9">
        <v>2</v>
      </c>
      <c r="K9" s="3">
        <v>0</v>
      </c>
      <c r="L9" s="9">
        <v>0</v>
      </c>
      <c r="M9" s="3">
        <v>0</v>
      </c>
      <c r="N9" s="9">
        <v>0</v>
      </c>
      <c r="O9" s="3">
        <v>2</v>
      </c>
      <c r="P9" s="9">
        <v>1</v>
      </c>
      <c r="Q9" s="3">
        <v>0</v>
      </c>
      <c r="R9" s="9">
        <v>0</v>
      </c>
      <c r="S9" s="3">
        <v>5</v>
      </c>
      <c r="T9" s="9">
        <v>9</v>
      </c>
      <c r="U9" s="3">
        <v>0</v>
      </c>
      <c r="V9" s="9">
        <v>0</v>
      </c>
      <c r="W9" s="3">
        <v>0</v>
      </c>
      <c r="X9" s="9">
        <v>0</v>
      </c>
      <c r="Y9" s="3">
        <f>SUM(C9,E9,G9,I9,K9,M9,O9,Q9,S9,U9)</f>
        <v>29</v>
      </c>
      <c r="Z9" s="8">
        <f>SUM(D9,F9,H9,J9,L9,N9,P9,R9,T9,V9)</f>
        <v>20</v>
      </c>
      <c r="AA9" s="9">
        <f>SUM(Y9:Z9)</f>
        <v>49</v>
      </c>
    </row>
    <row r="10" spans="1:28" x14ac:dyDescent="0.25">
      <c r="A10" s="4">
        <v>2</v>
      </c>
      <c r="B10" s="12" t="s">
        <v>18</v>
      </c>
      <c r="C10" s="4">
        <v>12</v>
      </c>
      <c r="D10" s="1">
        <v>1</v>
      </c>
      <c r="E10" s="4">
        <v>12</v>
      </c>
      <c r="F10" s="1">
        <v>1</v>
      </c>
      <c r="G10" s="4">
        <v>91</v>
      </c>
      <c r="H10" s="1">
        <v>122</v>
      </c>
      <c r="I10" s="4">
        <v>67</v>
      </c>
      <c r="J10" s="1">
        <v>50</v>
      </c>
      <c r="K10" s="4">
        <v>0</v>
      </c>
      <c r="L10" s="1">
        <v>0</v>
      </c>
      <c r="M10" s="4">
        <v>0</v>
      </c>
      <c r="N10" s="1">
        <v>1</v>
      </c>
      <c r="O10" s="4">
        <v>35</v>
      </c>
      <c r="P10" s="1">
        <v>29</v>
      </c>
      <c r="Q10" s="4">
        <v>0</v>
      </c>
      <c r="R10" s="1">
        <v>0</v>
      </c>
      <c r="S10" s="4">
        <v>104</v>
      </c>
      <c r="T10" s="1">
        <v>117</v>
      </c>
      <c r="U10" s="4">
        <v>0</v>
      </c>
      <c r="V10" s="1">
        <v>1</v>
      </c>
      <c r="W10" s="4">
        <v>0</v>
      </c>
      <c r="X10" s="1">
        <v>0</v>
      </c>
      <c r="Y10" s="3">
        <f t="shared" ref="Y10:Y20" si="0">SUM(C10,E10,G10,I10,K10,M10,O10,Q10,S10,U10)</f>
        <v>321</v>
      </c>
      <c r="Z10" s="8">
        <f t="shared" ref="Z10:Z20" si="1">SUM(D10,F10,H10,J10,L10,N10,P10,R10,T10,V10)</f>
        <v>322</v>
      </c>
      <c r="AA10" s="9">
        <f t="shared" ref="AA10:AA20" si="2">SUM(Y10:Z10)</f>
        <v>643</v>
      </c>
    </row>
    <row r="11" spans="1:28" x14ac:dyDescent="0.25">
      <c r="A11" s="4">
        <v>3</v>
      </c>
      <c r="B11" s="12" t="s">
        <v>19</v>
      </c>
      <c r="C11" s="4">
        <v>3</v>
      </c>
      <c r="D11" s="1"/>
      <c r="E11" s="4">
        <v>5</v>
      </c>
      <c r="F11" s="1">
        <v>3</v>
      </c>
      <c r="G11" s="4">
        <v>91</v>
      </c>
      <c r="H11" s="1">
        <v>85</v>
      </c>
      <c r="I11" s="4">
        <v>28</v>
      </c>
      <c r="J11" s="1">
        <v>35</v>
      </c>
      <c r="K11" s="4">
        <v>0</v>
      </c>
      <c r="L11" s="1">
        <v>0</v>
      </c>
      <c r="M11" s="4">
        <v>0</v>
      </c>
      <c r="N11" s="1"/>
      <c r="O11" s="4">
        <v>38</v>
      </c>
      <c r="P11" s="1">
        <v>139</v>
      </c>
      <c r="Q11" s="4">
        <v>0</v>
      </c>
      <c r="R11" s="1">
        <v>0</v>
      </c>
      <c r="S11" s="4">
        <v>44</v>
      </c>
      <c r="T11" s="1">
        <v>58</v>
      </c>
      <c r="U11" s="4">
        <v>0</v>
      </c>
      <c r="V11" s="1">
        <v>0</v>
      </c>
      <c r="W11" s="4">
        <v>0</v>
      </c>
      <c r="X11" s="1">
        <v>0</v>
      </c>
      <c r="Y11" s="3">
        <f t="shared" si="0"/>
        <v>209</v>
      </c>
      <c r="Z11" s="8">
        <f t="shared" si="1"/>
        <v>320</v>
      </c>
      <c r="AA11" s="9">
        <f t="shared" si="2"/>
        <v>529</v>
      </c>
    </row>
    <row r="12" spans="1:28" x14ac:dyDescent="0.25">
      <c r="A12" s="4">
        <v>4</v>
      </c>
      <c r="B12" s="12" t="s">
        <v>20</v>
      </c>
      <c r="C12" s="4">
        <v>5</v>
      </c>
      <c r="D12" s="1">
        <v>2</v>
      </c>
      <c r="E12" s="4">
        <v>12</v>
      </c>
      <c r="F12" s="1">
        <v>13</v>
      </c>
      <c r="G12" s="4">
        <v>167</v>
      </c>
      <c r="H12" s="1">
        <v>245</v>
      </c>
      <c r="I12" s="4">
        <v>48</v>
      </c>
      <c r="J12" s="1">
        <v>57</v>
      </c>
      <c r="K12" s="4">
        <v>0</v>
      </c>
      <c r="L12" s="1">
        <v>0</v>
      </c>
      <c r="M12" s="4">
        <v>0</v>
      </c>
      <c r="N12" s="1">
        <v>3</v>
      </c>
      <c r="O12" s="4">
        <v>67</v>
      </c>
      <c r="P12" s="1">
        <v>137</v>
      </c>
      <c r="Q12" s="4">
        <v>0</v>
      </c>
      <c r="R12" s="1">
        <v>0</v>
      </c>
      <c r="S12" s="4">
        <v>68</v>
      </c>
      <c r="T12" s="1">
        <v>131</v>
      </c>
      <c r="U12" s="4">
        <v>0</v>
      </c>
      <c r="V12" s="1">
        <v>0</v>
      </c>
      <c r="W12" s="4">
        <v>0</v>
      </c>
      <c r="X12" s="1">
        <v>0</v>
      </c>
      <c r="Y12" s="3">
        <f t="shared" si="0"/>
        <v>367</v>
      </c>
      <c r="Z12" s="8">
        <f t="shared" si="1"/>
        <v>588</v>
      </c>
      <c r="AA12" s="9">
        <f t="shared" si="2"/>
        <v>955</v>
      </c>
    </row>
    <row r="13" spans="1:28" x14ac:dyDescent="0.25">
      <c r="A13" s="4">
        <v>5</v>
      </c>
      <c r="B13" s="12" t="s">
        <v>21</v>
      </c>
      <c r="C13" s="4">
        <v>1</v>
      </c>
      <c r="D13" s="1">
        <v>1</v>
      </c>
      <c r="E13" s="4">
        <v>21</v>
      </c>
      <c r="F13" s="1">
        <v>23</v>
      </c>
      <c r="G13" s="4">
        <v>187</v>
      </c>
      <c r="H13" s="1">
        <v>134</v>
      </c>
      <c r="I13" s="4">
        <v>67</v>
      </c>
      <c r="J13" s="1">
        <v>79</v>
      </c>
      <c r="K13" s="4">
        <v>0</v>
      </c>
      <c r="L13" s="1">
        <v>0</v>
      </c>
      <c r="M13" s="4">
        <v>1</v>
      </c>
      <c r="N13" s="1">
        <v>0</v>
      </c>
      <c r="O13" s="4">
        <v>48</v>
      </c>
      <c r="P13" s="1">
        <v>54</v>
      </c>
      <c r="Q13" s="4">
        <v>0</v>
      </c>
      <c r="R13" s="1">
        <v>0</v>
      </c>
      <c r="S13" s="4">
        <v>78</v>
      </c>
      <c r="T13" s="1">
        <v>93</v>
      </c>
      <c r="U13" s="4">
        <v>0</v>
      </c>
      <c r="V13" s="1">
        <v>0</v>
      </c>
      <c r="W13" s="4">
        <v>0</v>
      </c>
      <c r="X13" s="1">
        <v>0</v>
      </c>
      <c r="Y13" s="3">
        <f t="shared" si="0"/>
        <v>403</v>
      </c>
      <c r="Z13" s="8">
        <f t="shared" si="1"/>
        <v>384</v>
      </c>
      <c r="AA13" s="9">
        <f t="shared" si="2"/>
        <v>787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4">
        <v>1</v>
      </c>
      <c r="F14" s="1">
        <v>0</v>
      </c>
      <c r="G14" s="4">
        <v>26</v>
      </c>
      <c r="H14" s="1">
        <v>21</v>
      </c>
      <c r="I14" s="4">
        <v>23</v>
      </c>
      <c r="J14" s="1">
        <v>12</v>
      </c>
      <c r="K14" s="4">
        <v>0</v>
      </c>
      <c r="L14" s="1">
        <v>0</v>
      </c>
      <c r="M14" s="4">
        <v>0</v>
      </c>
      <c r="N14" s="1">
        <v>0</v>
      </c>
      <c r="O14" s="4">
        <v>0</v>
      </c>
      <c r="P14" s="1">
        <v>0</v>
      </c>
      <c r="Q14" s="4">
        <v>0</v>
      </c>
      <c r="R14" s="1">
        <v>0</v>
      </c>
      <c r="S14" s="4">
        <v>5</v>
      </c>
      <c r="T14" s="1">
        <v>3</v>
      </c>
      <c r="U14" s="4">
        <v>0</v>
      </c>
      <c r="V14" s="1">
        <v>0</v>
      </c>
      <c r="W14" s="4">
        <v>0</v>
      </c>
      <c r="X14" s="1">
        <v>0</v>
      </c>
      <c r="Y14" s="3">
        <f t="shared" si="0"/>
        <v>55</v>
      </c>
      <c r="Z14" s="8">
        <f t="shared" si="1"/>
        <v>36</v>
      </c>
      <c r="AA14" s="9">
        <f t="shared" si="2"/>
        <v>91</v>
      </c>
    </row>
    <row r="15" spans="1:28" x14ac:dyDescent="0.25">
      <c r="A15" s="4">
        <v>7</v>
      </c>
      <c r="B15" s="12" t="s">
        <v>23</v>
      </c>
      <c r="C15" s="4">
        <v>0</v>
      </c>
      <c r="D15" s="1">
        <v>0</v>
      </c>
      <c r="E15" s="4">
        <v>0</v>
      </c>
      <c r="F15" s="1">
        <v>0</v>
      </c>
      <c r="G15" s="4">
        <v>2</v>
      </c>
      <c r="H15" s="1">
        <v>4</v>
      </c>
      <c r="I15" s="4">
        <v>0</v>
      </c>
      <c r="J15" s="1">
        <v>0</v>
      </c>
      <c r="K15" s="4">
        <v>0</v>
      </c>
      <c r="L15" s="1">
        <v>0</v>
      </c>
      <c r="M15" s="4">
        <v>0</v>
      </c>
      <c r="N15" s="1">
        <v>0</v>
      </c>
      <c r="O15" s="4">
        <v>0</v>
      </c>
      <c r="P15" s="1">
        <v>0</v>
      </c>
      <c r="Q15" s="4">
        <v>0</v>
      </c>
      <c r="R15" s="1">
        <v>0</v>
      </c>
      <c r="S15" s="4">
        <v>0</v>
      </c>
      <c r="T15" s="1">
        <v>0</v>
      </c>
      <c r="U15" s="4">
        <v>0</v>
      </c>
      <c r="V15" s="1">
        <v>0</v>
      </c>
      <c r="W15" s="4">
        <v>0</v>
      </c>
      <c r="X15" s="1">
        <v>0</v>
      </c>
      <c r="Y15" s="3">
        <f t="shared" si="0"/>
        <v>2</v>
      </c>
      <c r="Z15" s="8">
        <f t="shared" si="1"/>
        <v>4</v>
      </c>
      <c r="AA15" s="9">
        <f t="shared" si="2"/>
        <v>6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4">
        <v>0</v>
      </c>
      <c r="F16" s="1">
        <v>0</v>
      </c>
      <c r="G16" s="4">
        <v>0</v>
      </c>
      <c r="H16" s="1">
        <v>0</v>
      </c>
      <c r="I16" s="4">
        <v>0</v>
      </c>
      <c r="J16" s="1">
        <v>0</v>
      </c>
      <c r="K16" s="4">
        <v>0</v>
      </c>
      <c r="L16" s="1">
        <v>0</v>
      </c>
      <c r="M16" s="4">
        <v>0</v>
      </c>
      <c r="N16" s="1">
        <v>0</v>
      </c>
      <c r="O16" s="4">
        <v>0</v>
      </c>
      <c r="P16" s="1">
        <v>0</v>
      </c>
      <c r="Q16" s="4">
        <v>0</v>
      </c>
      <c r="R16" s="1">
        <v>0</v>
      </c>
      <c r="S16" s="4">
        <v>0</v>
      </c>
      <c r="T16" s="1">
        <v>0</v>
      </c>
      <c r="U16" s="4">
        <v>0</v>
      </c>
      <c r="V16" s="1">
        <v>0</v>
      </c>
      <c r="W16" s="4">
        <v>0</v>
      </c>
      <c r="X16" s="1">
        <v>0</v>
      </c>
      <c r="Y16" s="3">
        <f t="shared" si="0"/>
        <v>0</v>
      </c>
      <c r="Z16" s="8">
        <f t="shared" si="1"/>
        <v>0</v>
      </c>
      <c r="AA16" s="9">
        <f t="shared" si="2"/>
        <v>0</v>
      </c>
    </row>
    <row r="17" spans="1:27" x14ac:dyDescent="0.25">
      <c r="A17" s="4">
        <v>9</v>
      </c>
      <c r="B17" s="12" t="s">
        <v>25</v>
      </c>
      <c r="C17" s="4">
        <v>0</v>
      </c>
      <c r="D17" s="1">
        <v>0</v>
      </c>
      <c r="E17" s="4">
        <v>0</v>
      </c>
      <c r="F17" s="1">
        <v>0</v>
      </c>
      <c r="G17" s="4">
        <v>0</v>
      </c>
      <c r="H17" s="1">
        <v>0</v>
      </c>
      <c r="I17" s="4">
        <v>0</v>
      </c>
      <c r="J17" s="1">
        <v>0</v>
      </c>
      <c r="K17" s="4">
        <v>0</v>
      </c>
      <c r="L17" s="1">
        <v>0</v>
      </c>
      <c r="M17" s="4">
        <v>0</v>
      </c>
      <c r="N17" s="1">
        <v>0</v>
      </c>
      <c r="O17" s="4">
        <v>0</v>
      </c>
      <c r="P17" s="1">
        <v>0</v>
      </c>
      <c r="Q17" s="4">
        <v>0</v>
      </c>
      <c r="R17" s="1">
        <v>0</v>
      </c>
      <c r="S17" s="4">
        <v>1</v>
      </c>
      <c r="T17" s="1">
        <v>1</v>
      </c>
      <c r="U17" s="4">
        <v>0</v>
      </c>
      <c r="V17" s="1">
        <v>0</v>
      </c>
      <c r="W17" s="4">
        <v>0</v>
      </c>
      <c r="X17" s="1">
        <v>0</v>
      </c>
      <c r="Y17" s="3">
        <f t="shared" si="0"/>
        <v>1</v>
      </c>
      <c r="Z17" s="8">
        <f t="shared" si="1"/>
        <v>1</v>
      </c>
      <c r="AA17" s="9">
        <f t="shared" si="2"/>
        <v>2</v>
      </c>
    </row>
    <row r="18" spans="1:27" x14ac:dyDescent="0.25">
      <c r="A18" s="4">
        <v>10</v>
      </c>
      <c r="B18" s="12" t="s">
        <v>26</v>
      </c>
      <c r="C18" s="4">
        <v>0</v>
      </c>
      <c r="D18" s="1">
        <v>0</v>
      </c>
      <c r="E18" s="4">
        <v>0</v>
      </c>
      <c r="F18" s="1">
        <v>0</v>
      </c>
      <c r="G18" s="4">
        <v>0</v>
      </c>
      <c r="H18" s="1">
        <v>0</v>
      </c>
      <c r="I18" s="4">
        <v>0</v>
      </c>
      <c r="J18" s="1">
        <v>0</v>
      </c>
      <c r="K18" s="4">
        <v>0</v>
      </c>
      <c r="L18" s="1">
        <v>0</v>
      </c>
      <c r="M18" s="4">
        <v>0</v>
      </c>
      <c r="N18" s="1">
        <v>0</v>
      </c>
      <c r="O18" s="4">
        <v>0</v>
      </c>
      <c r="P18" s="1">
        <v>0</v>
      </c>
      <c r="Q18" s="4">
        <v>0</v>
      </c>
      <c r="R18" s="1">
        <v>0</v>
      </c>
      <c r="S18" s="4">
        <v>1</v>
      </c>
      <c r="T18" s="1">
        <v>2</v>
      </c>
      <c r="U18" s="4">
        <v>0</v>
      </c>
      <c r="V18" s="1">
        <v>0</v>
      </c>
      <c r="W18" s="4">
        <v>0</v>
      </c>
      <c r="X18" s="1">
        <v>0</v>
      </c>
      <c r="Y18" s="3">
        <f t="shared" si="0"/>
        <v>1</v>
      </c>
      <c r="Z18" s="8">
        <f t="shared" si="1"/>
        <v>2</v>
      </c>
      <c r="AA18" s="9">
        <f t="shared" si="2"/>
        <v>3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4">
        <v>0</v>
      </c>
      <c r="F19" s="1">
        <v>0</v>
      </c>
      <c r="G19" s="4">
        <v>21</v>
      </c>
      <c r="H19" s="1">
        <v>5</v>
      </c>
      <c r="I19" s="4">
        <v>0</v>
      </c>
      <c r="J19" s="1">
        <v>0</v>
      </c>
      <c r="K19" s="4">
        <v>0</v>
      </c>
      <c r="L19" s="1">
        <v>0</v>
      </c>
      <c r="M19" s="4">
        <v>0</v>
      </c>
      <c r="N19" s="1">
        <v>0</v>
      </c>
      <c r="O19" s="4">
        <v>0</v>
      </c>
      <c r="P19" s="1">
        <v>0</v>
      </c>
      <c r="Q19" s="4">
        <v>0</v>
      </c>
      <c r="R19" s="1">
        <v>0</v>
      </c>
      <c r="S19" s="4">
        <v>2</v>
      </c>
      <c r="T19" s="1">
        <v>3</v>
      </c>
      <c r="U19" s="4">
        <v>0</v>
      </c>
      <c r="V19" s="1">
        <v>0</v>
      </c>
      <c r="W19" s="4">
        <v>0</v>
      </c>
      <c r="X19" s="1">
        <v>0</v>
      </c>
      <c r="Y19" s="3">
        <f t="shared" si="0"/>
        <v>23</v>
      </c>
      <c r="Z19" s="8">
        <f t="shared" si="1"/>
        <v>8</v>
      </c>
      <c r="AA19" s="9">
        <f t="shared" si="2"/>
        <v>31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0</v>
      </c>
      <c r="E20" s="16">
        <v>0</v>
      </c>
      <c r="F20" s="2">
        <v>0</v>
      </c>
      <c r="G20" s="16">
        <v>0</v>
      </c>
      <c r="H20" s="2">
        <v>0</v>
      </c>
      <c r="I20" s="16">
        <v>0</v>
      </c>
      <c r="J20" s="2">
        <v>0</v>
      </c>
      <c r="K20" s="16">
        <v>0</v>
      </c>
      <c r="L20" s="2">
        <v>0</v>
      </c>
      <c r="M20" s="16">
        <v>0</v>
      </c>
      <c r="N20" s="2">
        <v>0</v>
      </c>
      <c r="O20" s="16">
        <v>0</v>
      </c>
      <c r="P20" s="2">
        <v>0</v>
      </c>
      <c r="Q20" s="16">
        <v>0</v>
      </c>
      <c r="R20" s="2">
        <v>0</v>
      </c>
      <c r="S20" s="16">
        <v>0</v>
      </c>
      <c r="T20" s="2">
        <v>0</v>
      </c>
      <c r="U20" s="16">
        <v>0</v>
      </c>
      <c r="V20" s="2">
        <v>0</v>
      </c>
      <c r="W20" s="16">
        <v>0</v>
      </c>
      <c r="X20" s="2">
        <v>0</v>
      </c>
      <c r="Y20" s="17">
        <f t="shared" si="0"/>
        <v>0</v>
      </c>
      <c r="Z20" s="18">
        <f t="shared" si="1"/>
        <v>0</v>
      </c>
      <c r="AA20" s="19">
        <f t="shared" si="2"/>
        <v>0</v>
      </c>
    </row>
    <row r="21" spans="1:27" ht="15.75" thickBot="1" x14ac:dyDescent="0.3">
      <c r="A21" s="6"/>
      <c r="B21" s="7" t="s">
        <v>16</v>
      </c>
      <c r="C21" s="10">
        <f t="shared" ref="C21:Z21" si="3">SUM(C9:C20)</f>
        <v>22</v>
      </c>
      <c r="D21" s="10">
        <f t="shared" si="3"/>
        <v>4</v>
      </c>
      <c r="E21" s="10">
        <f t="shared" si="3"/>
        <v>52</v>
      </c>
      <c r="F21" s="10">
        <f t="shared" si="3"/>
        <v>40</v>
      </c>
      <c r="G21" s="10">
        <f t="shared" si="3"/>
        <v>597</v>
      </c>
      <c r="H21" s="10">
        <f t="shared" si="3"/>
        <v>624</v>
      </c>
      <c r="I21" s="10">
        <f t="shared" si="3"/>
        <v>241</v>
      </c>
      <c r="J21" s="10">
        <f t="shared" si="3"/>
        <v>235</v>
      </c>
      <c r="K21" s="10">
        <f t="shared" si="3"/>
        <v>0</v>
      </c>
      <c r="L21" s="10">
        <f t="shared" si="3"/>
        <v>0</v>
      </c>
      <c r="M21" s="10">
        <f t="shared" si="3"/>
        <v>1</v>
      </c>
      <c r="N21" s="10">
        <f t="shared" si="3"/>
        <v>4</v>
      </c>
      <c r="O21" s="10">
        <f t="shared" si="3"/>
        <v>190</v>
      </c>
      <c r="P21" s="10">
        <f t="shared" si="3"/>
        <v>360</v>
      </c>
      <c r="Q21" s="10">
        <f t="shared" si="3"/>
        <v>0</v>
      </c>
      <c r="R21" s="10">
        <f t="shared" si="3"/>
        <v>0</v>
      </c>
      <c r="S21" s="10">
        <f t="shared" si="3"/>
        <v>308</v>
      </c>
      <c r="T21" s="10">
        <f t="shared" si="3"/>
        <v>417</v>
      </c>
      <c r="U21" s="10">
        <f t="shared" si="3"/>
        <v>0</v>
      </c>
      <c r="V21" s="10">
        <f t="shared" si="3"/>
        <v>1</v>
      </c>
      <c r="W21" s="10">
        <f t="shared" si="3"/>
        <v>0</v>
      </c>
      <c r="X21" s="10">
        <f t="shared" si="3"/>
        <v>0</v>
      </c>
      <c r="Y21" s="10">
        <f t="shared" si="3"/>
        <v>1411</v>
      </c>
      <c r="Z21" s="10">
        <f t="shared" si="3"/>
        <v>1685</v>
      </c>
      <c r="AA21" s="10">
        <f>SUM(AA9:AA20)</f>
        <v>3096</v>
      </c>
    </row>
    <row r="24" spans="1:27" x14ac:dyDescent="0.25">
      <c r="U24" s="76" t="s">
        <v>46</v>
      </c>
      <c r="V24" s="76"/>
      <c r="W24" s="76"/>
      <c r="X24" s="76"/>
      <c r="Y24" s="76"/>
    </row>
    <row r="25" spans="1:27" x14ac:dyDescent="0.25">
      <c r="U25" s="76" t="s">
        <v>51</v>
      </c>
      <c r="V25" s="76"/>
      <c r="W25" s="76"/>
      <c r="X25" s="76"/>
      <c r="Y25" s="76"/>
    </row>
    <row r="26" spans="1:27" x14ac:dyDescent="0.25">
      <c r="X26" s="76"/>
    </row>
    <row r="29" spans="1:27" x14ac:dyDescent="0.25">
      <c r="U29" s="78" t="s">
        <v>48</v>
      </c>
      <c r="V29" s="78"/>
      <c r="W29" s="78"/>
      <c r="X29" s="78"/>
      <c r="Y29" s="77"/>
    </row>
    <row r="30" spans="1:27" ht="10.5" customHeight="1" x14ac:dyDescent="0.25">
      <c r="U30" s="77" t="s">
        <v>49</v>
      </c>
      <c r="V30" s="77"/>
      <c r="W30" s="77"/>
      <c r="X30" s="77"/>
      <c r="Y30" s="77"/>
    </row>
  </sheetData>
  <mergeCells count="17">
    <mergeCell ref="I6:J6"/>
    <mergeCell ref="K6:L6"/>
    <mergeCell ref="B5:B7"/>
    <mergeCell ref="A5:A7"/>
    <mergeCell ref="C5:V5"/>
    <mergeCell ref="A1:AB1"/>
    <mergeCell ref="A2:AB2"/>
    <mergeCell ref="W5:X6"/>
    <mergeCell ref="Y5:AA6"/>
    <mergeCell ref="M6:N6"/>
    <mergeCell ref="O6:P6"/>
    <mergeCell ref="Q6:R6"/>
    <mergeCell ref="S6:T6"/>
    <mergeCell ref="U6:V6"/>
    <mergeCell ref="C6:D6"/>
    <mergeCell ref="E6:F6"/>
    <mergeCell ref="G6:H6"/>
  </mergeCells>
  <pageMargins left="0.7" right="0.7" top="0.75" bottom="0.75" header="0.3" footer="0.3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U24" sqref="U24:Y30"/>
    </sheetView>
  </sheetViews>
  <sheetFormatPr defaultRowHeight="15" x14ac:dyDescent="0.25"/>
  <cols>
    <col min="1" max="1" width="4.7109375" customWidth="1"/>
    <col min="2" max="2" width="10.140625" customWidth="1"/>
    <col min="3" max="3" width="5" customWidth="1"/>
    <col min="4" max="4" width="4.7109375" customWidth="1"/>
    <col min="5" max="5" width="4.5703125" customWidth="1"/>
    <col min="6" max="6" width="4.85546875" customWidth="1"/>
    <col min="7" max="8" width="4.7109375" customWidth="1"/>
    <col min="9" max="9" width="4.5703125" customWidth="1"/>
    <col min="10" max="11" width="5" customWidth="1"/>
    <col min="12" max="12" width="4.5703125" customWidth="1"/>
    <col min="13" max="13" width="5" customWidth="1"/>
    <col min="14" max="14" width="5.140625" customWidth="1"/>
    <col min="15" max="15" width="4.7109375" customWidth="1"/>
    <col min="16" max="17" width="5.140625" customWidth="1"/>
    <col min="18" max="18" width="5.28515625" customWidth="1"/>
    <col min="19" max="19" width="5.7109375" customWidth="1"/>
    <col min="20" max="20" width="5.42578125" customWidth="1"/>
    <col min="21" max="22" width="4.7109375" customWidth="1"/>
    <col min="23" max="23" width="6.140625" customWidth="1"/>
    <col min="24" max="24" width="6.5703125" customWidth="1"/>
    <col min="25" max="25" width="6" customWidth="1"/>
    <col min="26" max="26" width="5.85546875" customWidth="1"/>
    <col min="27" max="27" width="6.5703125" customWidth="1"/>
  </cols>
  <sheetData>
    <row r="1" spans="1:28" ht="21" x14ac:dyDescent="0.35">
      <c r="A1" s="98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" x14ac:dyDescent="0.35">
      <c r="A2" s="98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4" spans="1:28" ht="15.75" thickBot="1" x14ac:dyDescent="0.3"/>
    <row r="5" spans="1:28" x14ac:dyDescent="0.25">
      <c r="A5" s="92" t="s">
        <v>0</v>
      </c>
      <c r="B5" s="89" t="s">
        <v>1</v>
      </c>
      <c r="C5" s="95" t="s">
        <v>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89" t="s">
        <v>12</v>
      </c>
      <c r="X5" s="89"/>
      <c r="Y5" s="89" t="s">
        <v>13</v>
      </c>
      <c r="Z5" s="89"/>
      <c r="AA5" s="100"/>
    </row>
    <row r="6" spans="1:28" x14ac:dyDescent="0.25">
      <c r="A6" s="93"/>
      <c r="B6" s="90"/>
      <c r="C6" s="102" t="s">
        <v>4</v>
      </c>
      <c r="D6" s="103"/>
      <c r="E6" s="88" t="s">
        <v>5</v>
      </c>
      <c r="F6" s="88"/>
      <c r="G6" s="88" t="s">
        <v>6</v>
      </c>
      <c r="H6" s="88"/>
      <c r="I6" s="88" t="s">
        <v>7</v>
      </c>
      <c r="J6" s="88"/>
      <c r="K6" s="88" t="s">
        <v>29</v>
      </c>
      <c r="L6" s="88"/>
      <c r="M6" s="88" t="s">
        <v>30</v>
      </c>
      <c r="N6" s="88"/>
      <c r="O6" s="88" t="s">
        <v>8</v>
      </c>
      <c r="P6" s="88"/>
      <c r="Q6" s="88" t="s">
        <v>9</v>
      </c>
      <c r="R6" s="88"/>
      <c r="S6" s="88" t="s">
        <v>10</v>
      </c>
      <c r="T6" s="88"/>
      <c r="U6" s="88" t="s">
        <v>11</v>
      </c>
      <c r="V6" s="88"/>
      <c r="W6" s="90"/>
      <c r="X6" s="90"/>
      <c r="Y6" s="90"/>
      <c r="Z6" s="90"/>
      <c r="AA6" s="101"/>
    </row>
    <row r="7" spans="1:28" ht="15.75" thickBot="1" x14ac:dyDescent="0.3">
      <c r="A7" s="94"/>
      <c r="B7" s="9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31">
        <v>3</v>
      </c>
      <c r="D8" s="31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15">
        <v>0</v>
      </c>
      <c r="D9" s="32">
        <v>0</v>
      </c>
      <c r="E9" s="30">
        <v>0</v>
      </c>
      <c r="F9" s="29">
        <v>0</v>
      </c>
      <c r="G9" s="3">
        <v>0</v>
      </c>
      <c r="H9" s="29">
        <v>1</v>
      </c>
      <c r="I9" s="3">
        <v>0</v>
      </c>
      <c r="J9" s="29">
        <v>0</v>
      </c>
      <c r="K9" s="3">
        <v>0</v>
      </c>
      <c r="L9" s="29">
        <v>0</v>
      </c>
      <c r="M9" s="3">
        <v>0</v>
      </c>
      <c r="N9" s="29">
        <v>0</v>
      </c>
      <c r="O9" s="3">
        <v>0</v>
      </c>
      <c r="P9" s="29">
        <v>0</v>
      </c>
      <c r="Q9" s="3">
        <v>0</v>
      </c>
      <c r="R9" s="29">
        <v>0</v>
      </c>
      <c r="S9" s="3">
        <v>1</v>
      </c>
      <c r="T9" s="29">
        <v>2</v>
      </c>
      <c r="U9" s="3">
        <v>0</v>
      </c>
      <c r="V9" s="9">
        <v>0</v>
      </c>
      <c r="W9" s="30">
        <v>0</v>
      </c>
      <c r="X9" s="9">
        <v>0</v>
      </c>
      <c r="Y9" s="50">
        <f>SUM(C9,E9,G9,I9,K9,M9,O9,Q9,S9,U9)</f>
        <v>1</v>
      </c>
      <c r="Z9" s="51">
        <f>SUM(D9,F9,H9,J9,L9,N9,P9,R9,T9,V9)</f>
        <v>3</v>
      </c>
      <c r="AA9" s="52">
        <f>SUM(Y9:Z9)</f>
        <v>4</v>
      </c>
    </row>
    <row r="10" spans="1:28" x14ac:dyDescent="0.25">
      <c r="A10" s="4">
        <v>2</v>
      </c>
      <c r="B10" s="12" t="s">
        <v>18</v>
      </c>
      <c r="C10" s="4">
        <v>0</v>
      </c>
      <c r="D10" s="1">
        <v>0</v>
      </c>
      <c r="E10" s="14">
        <v>1</v>
      </c>
      <c r="F10" s="22">
        <v>0</v>
      </c>
      <c r="G10" s="4">
        <v>0</v>
      </c>
      <c r="H10" s="22">
        <v>0</v>
      </c>
      <c r="I10" s="4">
        <v>0</v>
      </c>
      <c r="J10" s="22">
        <v>0</v>
      </c>
      <c r="K10" s="4">
        <v>0</v>
      </c>
      <c r="L10" s="22">
        <v>0</v>
      </c>
      <c r="M10" s="4">
        <v>0</v>
      </c>
      <c r="N10" s="22">
        <v>0</v>
      </c>
      <c r="O10" s="4">
        <v>0</v>
      </c>
      <c r="P10" s="22">
        <v>0</v>
      </c>
      <c r="Q10" s="4">
        <v>0</v>
      </c>
      <c r="R10" s="22">
        <v>0</v>
      </c>
      <c r="S10" s="4">
        <v>1</v>
      </c>
      <c r="T10" s="22">
        <v>3</v>
      </c>
      <c r="U10" s="4">
        <v>0</v>
      </c>
      <c r="V10" s="1">
        <v>0</v>
      </c>
      <c r="W10" s="14">
        <v>0</v>
      </c>
      <c r="X10" s="1">
        <v>0</v>
      </c>
      <c r="Y10" s="50">
        <f t="shared" ref="Y10:Z20" si="0">SUM(C10,E10,G10,I10,K10,M10,O10,Q10,S10,U10)</f>
        <v>2</v>
      </c>
      <c r="Z10" s="51">
        <f t="shared" si="0"/>
        <v>3</v>
      </c>
      <c r="AA10" s="52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4">
        <v>0</v>
      </c>
      <c r="D11" s="1">
        <v>0</v>
      </c>
      <c r="E11" s="14">
        <v>0</v>
      </c>
      <c r="F11" s="22">
        <v>0</v>
      </c>
      <c r="G11" s="4">
        <v>0</v>
      </c>
      <c r="H11" s="22">
        <v>1</v>
      </c>
      <c r="I11" s="4">
        <v>0</v>
      </c>
      <c r="J11" s="22">
        <v>0</v>
      </c>
      <c r="K11" s="4">
        <v>0</v>
      </c>
      <c r="L11" s="22">
        <v>0</v>
      </c>
      <c r="M11" s="4">
        <v>0</v>
      </c>
      <c r="N11" s="22">
        <v>0</v>
      </c>
      <c r="O11" s="4">
        <v>1</v>
      </c>
      <c r="P11" s="22">
        <v>0</v>
      </c>
      <c r="Q11" s="4">
        <v>0</v>
      </c>
      <c r="R11" s="22">
        <v>0</v>
      </c>
      <c r="S11" s="4">
        <v>1</v>
      </c>
      <c r="T11" s="22">
        <v>1</v>
      </c>
      <c r="U11" s="4">
        <v>0</v>
      </c>
      <c r="V11" s="1">
        <v>0</v>
      </c>
      <c r="W11" s="14">
        <v>0</v>
      </c>
      <c r="X11" s="1">
        <v>0</v>
      </c>
      <c r="Y11" s="50">
        <f t="shared" si="0"/>
        <v>2</v>
      </c>
      <c r="Z11" s="51">
        <f t="shared" si="0"/>
        <v>2</v>
      </c>
      <c r="AA11" s="52">
        <f t="shared" si="1"/>
        <v>4</v>
      </c>
    </row>
    <row r="12" spans="1:28" x14ac:dyDescent="0.25">
      <c r="A12" s="4">
        <v>4</v>
      </c>
      <c r="B12" s="12" t="s">
        <v>20</v>
      </c>
      <c r="C12" s="4">
        <v>0</v>
      </c>
      <c r="D12" s="1">
        <v>0</v>
      </c>
      <c r="E12" s="14">
        <v>0</v>
      </c>
      <c r="F12" s="22">
        <v>0</v>
      </c>
      <c r="G12" s="4">
        <v>1</v>
      </c>
      <c r="H12" s="22">
        <v>1</v>
      </c>
      <c r="I12" s="4">
        <v>0</v>
      </c>
      <c r="J12" s="22">
        <v>0</v>
      </c>
      <c r="K12" s="4">
        <v>0</v>
      </c>
      <c r="L12" s="22">
        <v>0</v>
      </c>
      <c r="M12" s="4">
        <v>0</v>
      </c>
      <c r="N12" s="22">
        <v>0</v>
      </c>
      <c r="O12" s="4">
        <v>0</v>
      </c>
      <c r="P12" s="22">
        <v>0</v>
      </c>
      <c r="Q12" s="4">
        <v>0</v>
      </c>
      <c r="R12" s="22">
        <v>0</v>
      </c>
      <c r="S12" s="4">
        <v>0</v>
      </c>
      <c r="T12" s="22">
        <v>0</v>
      </c>
      <c r="U12" s="4">
        <v>0</v>
      </c>
      <c r="V12" s="1">
        <v>0</v>
      </c>
      <c r="W12" s="14">
        <v>0</v>
      </c>
      <c r="X12" s="1">
        <v>0</v>
      </c>
      <c r="Y12" s="50">
        <f t="shared" si="0"/>
        <v>1</v>
      </c>
      <c r="Z12" s="51">
        <f t="shared" si="0"/>
        <v>1</v>
      </c>
      <c r="AA12" s="52">
        <f t="shared" si="1"/>
        <v>2</v>
      </c>
    </row>
    <row r="13" spans="1:28" x14ac:dyDescent="0.25">
      <c r="A13" s="4">
        <v>5</v>
      </c>
      <c r="B13" s="12" t="s">
        <v>21</v>
      </c>
      <c r="C13" s="4">
        <v>0</v>
      </c>
      <c r="D13" s="1">
        <v>0</v>
      </c>
      <c r="E13" s="14">
        <v>0</v>
      </c>
      <c r="F13" s="22">
        <v>0</v>
      </c>
      <c r="G13" s="4">
        <v>3</v>
      </c>
      <c r="H13" s="22">
        <v>2</v>
      </c>
      <c r="I13" s="4">
        <v>0</v>
      </c>
      <c r="J13" s="22">
        <v>0</v>
      </c>
      <c r="K13" s="4">
        <v>0</v>
      </c>
      <c r="L13" s="22">
        <v>0</v>
      </c>
      <c r="M13" s="4">
        <v>0</v>
      </c>
      <c r="N13" s="22">
        <v>0</v>
      </c>
      <c r="O13" s="4">
        <v>1</v>
      </c>
      <c r="P13" s="22">
        <v>1</v>
      </c>
      <c r="Q13" s="4">
        <v>0</v>
      </c>
      <c r="R13" s="22">
        <v>1</v>
      </c>
      <c r="S13" s="4">
        <v>1</v>
      </c>
      <c r="T13" s="22">
        <v>5</v>
      </c>
      <c r="U13" s="4">
        <v>0</v>
      </c>
      <c r="V13" s="1">
        <v>0</v>
      </c>
      <c r="W13" s="14">
        <v>0</v>
      </c>
      <c r="X13" s="1">
        <v>0</v>
      </c>
      <c r="Y13" s="50">
        <f t="shared" si="0"/>
        <v>5</v>
      </c>
      <c r="Z13" s="51">
        <f t="shared" si="0"/>
        <v>9</v>
      </c>
      <c r="AA13" s="52">
        <f t="shared" si="1"/>
        <v>14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14">
        <v>0</v>
      </c>
      <c r="F14" s="22">
        <v>0</v>
      </c>
      <c r="G14" s="4">
        <v>1</v>
      </c>
      <c r="H14" s="22">
        <v>2</v>
      </c>
      <c r="I14" s="4">
        <v>0</v>
      </c>
      <c r="J14" s="22">
        <v>0</v>
      </c>
      <c r="K14" s="4">
        <v>0</v>
      </c>
      <c r="L14" s="22">
        <v>0</v>
      </c>
      <c r="M14" s="4">
        <v>0</v>
      </c>
      <c r="N14" s="22">
        <v>0</v>
      </c>
      <c r="O14" s="4">
        <v>0</v>
      </c>
      <c r="P14" s="22">
        <v>2</v>
      </c>
      <c r="Q14" s="4">
        <v>0</v>
      </c>
      <c r="R14" s="22">
        <v>0</v>
      </c>
      <c r="S14" s="4">
        <v>2</v>
      </c>
      <c r="T14" s="22">
        <v>3</v>
      </c>
      <c r="U14" s="4">
        <v>0</v>
      </c>
      <c r="V14" s="1">
        <v>0</v>
      </c>
      <c r="W14" s="14">
        <v>0</v>
      </c>
      <c r="X14" s="1">
        <v>0</v>
      </c>
      <c r="Y14" s="50">
        <f t="shared" si="0"/>
        <v>3</v>
      </c>
      <c r="Z14" s="51">
        <f t="shared" si="0"/>
        <v>7</v>
      </c>
      <c r="AA14" s="52">
        <f t="shared" si="1"/>
        <v>10</v>
      </c>
    </row>
    <row r="15" spans="1:28" x14ac:dyDescent="0.25">
      <c r="A15" s="4">
        <v>7</v>
      </c>
      <c r="B15" s="12" t="s">
        <v>23</v>
      </c>
      <c r="C15" s="4">
        <v>0</v>
      </c>
      <c r="D15" s="1">
        <v>0</v>
      </c>
      <c r="E15" s="14">
        <v>0</v>
      </c>
      <c r="F15" s="22">
        <v>0</v>
      </c>
      <c r="G15" s="4">
        <v>2</v>
      </c>
      <c r="H15" s="22">
        <v>3</v>
      </c>
      <c r="I15" s="4">
        <v>0</v>
      </c>
      <c r="J15" s="22">
        <v>0</v>
      </c>
      <c r="K15" s="4">
        <v>0</v>
      </c>
      <c r="L15" s="22">
        <v>0</v>
      </c>
      <c r="M15" s="4">
        <v>0</v>
      </c>
      <c r="N15" s="22">
        <v>0</v>
      </c>
      <c r="O15" s="4">
        <v>0</v>
      </c>
      <c r="P15" s="22">
        <v>0</v>
      </c>
      <c r="Q15" s="4">
        <v>0</v>
      </c>
      <c r="R15" s="22">
        <v>0</v>
      </c>
      <c r="S15" s="4">
        <v>0</v>
      </c>
      <c r="T15" s="22">
        <v>0</v>
      </c>
      <c r="U15" s="4">
        <v>0</v>
      </c>
      <c r="V15" s="1">
        <v>0</v>
      </c>
      <c r="W15" s="14">
        <v>0</v>
      </c>
      <c r="X15" s="1">
        <v>0</v>
      </c>
      <c r="Y15" s="50">
        <f t="shared" si="0"/>
        <v>2</v>
      </c>
      <c r="Z15" s="51">
        <f t="shared" si="0"/>
        <v>3</v>
      </c>
      <c r="AA15" s="52">
        <f t="shared" si="1"/>
        <v>5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14">
        <v>0</v>
      </c>
      <c r="F16" s="22">
        <v>0</v>
      </c>
      <c r="G16" s="4">
        <v>3</v>
      </c>
      <c r="H16" s="22">
        <v>2</v>
      </c>
      <c r="I16" s="4">
        <v>1</v>
      </c>
      <c r="J16" s="22">
        <v>0</v>
      </c>
      <c r="K16" s="4">
        <v>0</v>
      </c>
      <c r="L16" s="22">
        <v>0</v>
      </c>
      <c r="M16" s="4">
        <v>0</v>
      </c>
      <c r="N16" s="22">
        <v>0</v>
      </c>
      <c r="O16" s="4">
        <v>0</v>
      </c>
      <c r="P16" s="22">
        <v>0</v>
      </c>
      <c r="Q16" s="4">
        <v>0</v>
      </c>
      <c r="R16" s="22">
        <v>0</v>
      </c>
      <c r="S16" s="4">
        <v>0</v>
      </c>
      <c r="T16" s="22">
        <v>0</v>
      </c>
      <c r="U16" s="4">
        <v>0</v>
      </c>
      <c r="V16" s="1">
        <v>0</v>
      </c>
      <c r="W16" s="14">
        <v>0</v>
      </c>
      <c r="X16" s="1">
        <v>0</v>
      </c>
      <c r="Y16" s="50">
        <f t="shared" si="0"/>
        <v>4</v>
      </c>
      <c r="Z16" s="51">
        <f t="shared" si="0"/>
        <v>2</v>
      </c>
      <c r="AA16" s="52">
        <f t="shared" si="1"/>
        <v>6</v>
      </c>
    </row>
    <row r="17" spans="1:27" x14ac:dyDescent="0.25">
      <c r="A17" s="4">
        <v>9</v>
      </c>
      <c r="B17" s="12" t="s">
        <v>25</v>
      </c>
      <c r="C17" s="4">
        <v>1</v>
      </c>
      <c r="D17" s="1">
        <v>0</v>
      </c>
      <c r="E17" s="14">
        <v>0</v>
      </c>
      <c r="F17" s="22">
        <v>0</v>
      </c>
      <c r="G17" s="4">
        <v>1</v>
      </c>
      <c r="H17" s="22">
        <v>0</v>
      </c>
      <c r="I17" s="4">
        <v>0</v>
      </c>
      <c r="J17" s="22">
        <v>0</v>
      </c>
      <c r="K17" s="4">
        <v>0</v>
      </c>
      <c r="L17" s="22">
        <v>0</v>
      </c>
      <c r="M17" s="4">
        <v>0</v>
      </c>
      <c r="N17" s="22">
        <v>0</v>
      </c>
      <c r="O17" s="4">
        <v>0</v>
      </c>
      <c r="P17" s="22">
        <v>0</v>
      </c>
      <c r="Q17" s="4">
        <v>0</v>
      </c>
      <c r="R17" s="22">
        <v>0</v>
      </c>
      <c r="S17" s="4">
        <v>1</v>
      </c>
      <c r="T17" s="22">
        <v>0</v>
      </c>
      <c r="U17" s="4">
        <v>0</v>
      </c>
      <c r="V17" s="1">
        <v>0</v>
      </c>
      <c r="W17" s="14">
        <v>0</v>
      </c>
      <c r="X17" s="1">
        <v>0</v>
      </c>
      <c r="Y17" s="50">
        <f t="shared" si="0"/>
        <v>3</v>
      </c>
      <c r="Z17" s="51">
        <f t="shared" si="0"/>
        <v>0</v>
      </c>
      <c r="AA17" s="52">
        <f t="shared" si="1"/>
        <v>3</v>
      </c>
    </row>
    <row r="18" spans="1:27" x14ac:dyDescent="0.25">
      <c r="A18" s="4">
        <v>10</v>
      </c>
      <c r="B18" s="12" t="s">
        <v>26</v>
      </c>
      <c r="C18" s="4">
        <v>1</v>
      </c>
      <c r="D18" s="1">
        <v>0</v>
      </c>
      <c r="E18" s="14">
        <v>0</v>
      </c>
      <c r="F18" s="22">
        <v>0</v>
      </c>
      <c r="G18" s="4">
        <v>3</v>
      </c>
      <c r="H18" s="22">
        <v>0</v>
      </c>
      <c r="I18" s="4">
        <v>0</v>
      </c>
      <c r="J18" s="22">
        <v>0</v>
      </c>
      <c r="K18" s="4">
        <v>0</v>
      </c>
      <c r="L18" s="22">
        <v>0</v>
      </c>
      <c r="M18" s="4">
        <v>0</v>
      </c>
      <c r="N18" s="22">
        <v>0</v>
      </c>
      <c r="O18" s="4">
        <v>0</v>
      </c>
      <c r="P18" s="22">
        <v>0</v>
      </c>
      <c r="Q18" s="4">
        <v>0</v>
      </c>
      <c r="R18" s="22">
        <v>0</v>
      </c>
      <c r="S18" s="4">
        <v>1</v>
      </c>
      <c r="T18" s="22">
        <v>0</v>
      </c>
      <c r="U18" s="4">
        <v>0</v>
      </c>
      <c r="V18" s="1">
        <v>0</v>
      </c>
      <c r="W18" s="14">
        <v>0</v>
      </c>
      <c r="X18" s="1">
        <v>0</v>
      </c>
      <c r="Y18" s="50">
        <f t="shared" si="0"/>
        <v>5</v>
      </c>
      <c r="Z18" s="51">
        <f t="shared" si="0"/>
        <v>0</v>
      </c>
      <c r="AA18" s="52">
        <f t="shared" si="1"/>
        <v>5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14">
        <v>0</v>
      </c>
      <c r="F19" s="22">
        <v>0</v>
      </c>
      <c r="G19" s="4">
        <v>0</v>
      </c>
      <c r="H19" s="22">
        <v>0</v>
      </c>
      <c r="I19" s="4">
        <v>0</v>
      </c>
      <c r="J19" s="22">
        <v>0</v>
      </c>
      <c r="K19" s="4">
        <v>0</v>
      </c>
      <c r="L19" s="22">
        <v>0</v>
      </c>
      <c r="M19" s="4">
        <v>0</v>
      </c>
      <c r="N19" s="22">
        <v>0</v>
      </c>
      <c r="O19" s="4">
        <v>0</v>
      </c>
      <c r="P19" s="22">
        <v>0</v>
      </c>
      <c r="Q19" s="4">
        <v>0</v>
      </c>
      <c r="R19" s="22">
        <v>0</v>
      </c>
      <c r="S19" s="4">
        <v>2</v>
      </c>
      <c r="T19" s="22">
        <v>0</v>
      </c>
      <c r="U19" s="4">
        <v>0</v>
      </c>
      <c r="V19" s="1">
        <v>0</v>
      </c>
      <c r="W19" s="14">
        <v>0</v>
      </c>
      <c r="X19" s="1">
        <v>0</v>
      </c>
      <c r="Y19" s="50">
        <f t="shared" si="0"/>
        <v>2</v>
      </c>
      <c r="Z19" s="51">
        <f t="shared" si="0"/>
        <v>0</v>
      </c>
      <c r="AA19" s="52">
        <f t="shared" si="1"/>
        <v>2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0</v>
      </c>
      <c r="E20" s="24">
        <v>0</v>
      </c>
      <c r="F20" s="23">
        <v>0</v>
      </c>
      <c r="G20" s="16">
        <v>0</v>
      </c>
      <c r="H20" s="23">
        <v>0</v>
      </c>
      <c r="I20" s="16">
        <v>0</v>
      </c>
      <c r="J20" s="23">
        <v>0</v>
      </c>
      <c r="K20" s="16">
        <v>0</v>
      </c>
      <c r="L20" s="23">
        <v>0</v>
      </c>
      <c r="M20" s="16">
        <v>0</v>
      </c>
      <c r="N20" s="23">
        <v>0</v>
      </c>
      <c r="O20" s="16">
        <v>0</v>
      </c>
      <c r="P20" s="23">
        <v>0</v>
      </c>
      <c r="Q20" s="16">
        <v>0</v>
      </c>
      <c r="R20" s="23">
        <v>0</v>
      </c>
      <c r="S20" s="16">
        <v>0</v>
      </c>
      <c r="T20" s="23">
        <v>0</v>
      </c>
      <c r="U20" s="16">
        <v>0</v>
      </c>
      <c r="V20" s="2">
        <v>0</v>
      </c>
      <c r="W20" s="24">
        <v>0</v>
      </c>
      <c r="X20" s="2">
        <v>0</v>
      </c>
      <c r="Y20" s="53">
        <f t="shared" si="0"/>
        <v>0</v>
      </c>
      <c r="Z20" s="54">
        <f t="shared" si="0"/>
        <v>0</v>
      </c>
      <c r="AA20" s="21">
        <f t="shared" si="1"/>
        <v>0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2</v>
      </c>
      <c r="D21" s="21">
        <f t="shared" si="2"/>
        <v>0</v>
      </c>
      <c r="E21" s="21">
        <f t="shared" si="2"/>
        <v>1</v>
      </c>
      <c r="F21" s="21">
        <f t="shared" si="2"/>
        <v>0</v>
      </c>
      <c r="G21" s="21">
        <f t="shared" si="2"/>
        <v>14</v>
      </c>
      <c r="H21" s="21">
        <f t="shared" si="2"/>
        <v>12</v>
      </c>
      <c r="I21" s="21">
        <f t="shared" si="2"/>
        <v>1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2</v>
      </c>
      <c r="P21" s="21">
        <f t="shared" si="2"/>
        <v>3</v>
      </c>
      <c r="Q21" s="21">
        <f t="shared" si="2"/>
        <v>0</v>
      </c>
      <c r="R21" s="21">
        <f t="shared" si="2"/>
        <v>1</v>
      </c>
      <c r="S21" s="21">
        <f t="shared" si="2"/>
        <v>10</v>
      </c>
      <c r="T21" s="21">
        <f t="shared" si="2"/>
        <v>14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0</v>
      </c>
      <c r="Y21" s="10">
        <f t="shared" si="2"/>
        <v>30</v>
      </c>
      <c r="Z21" s="10">
        <f t="shared" si="2"/>
        <v>30</v>
      </c>
      <c r="AA21" s="10">
        <f>SUM(AA9:AA20)</f>
        <v>60</v>
      </c>
    </row>
    <row r="24" spans="1:27" x14ac:dyDescent="0.25">
      <c r="U24" s="76" t="s">
        <v>46</v>
      </c>
      <c r="V24" s="76"/>
      <c r="W24" s="76"/>
      <c r="X24" s="76"/>
      <c r="Y24" s="76"/>
    </row>
    <row r="25" spans="1:27" ht="12.75" customHeight="1" x14ac:dyDescent="0.25">
      <c r="U25" s="76" t="s">
        <v>51</v>
      </c>
      <c r="V25" s="76"/>
      <c r="W25" s="76"/>
      <c r="X25" s="76"/>
      <c r="Y25" s="76"/>
    </row>
    <row r="26" spans="1:27" x14ac:dyDescent="0.25">
      <c r="X26" s="76"/>
    </row>
    <row r="29" spans="1:27" x14ac:dyDescent="0.25">
      <c r="U29" s="78" t="s">
        <v>48</v>
      </c>
      <c r="V29" s="78"/>
      <c r="W29" s="78"/>
      <c r="X29" s="78"/>
      <c r="Y29" s="77"/>
    </row>
    <row r="30" spans="1:27" ht="11.25" customHeight="1" x14ac:dyDescent="0.25">
      <c r="U30" s="77" t="s">
        <v>49</v>
      </c>
      <c r="V30" s="77"/>
      <c r="W30" s="77"/>
      <c r="X30" s="77"/>
      <c r="Y30" s="77"/>
    </row>
  </sheetData>
  <mergeCells count="17"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8" workbookViewId="0">
      <selection activeCell="T30" sqref="T30"/>
    </sheetView>
  </sheetViews>
  <sheetFormatPr defaultRowHeight="15" x14ac:dyDescent="0.25"/>
  <cols>
    <col min="1" max="1" width="5" customWidth="1"/>
    <col min="2" max="2" width="9.5703125" customWidth="1"/>
    <col min="3" max="3" width="5.140625" customWidth="1"/>
    <col min="4" max="4" width="5" customWidth="1"/>
    <col min="5" max="5" width="5.28515625" customWidth="1"/>
    <col min="6" max="6" width="5.140625" customWidth="1"/>
    <col min="7" max="7" width="5.28515625" customWidth="1"/>
    <col min="8" max="8" width="5" customWidth="1"/>
    <col min="9" max="9" width="5.28515625" customWidth="1"/>
    <col min="10" max="11" width="5" customWidth="1"/>
    <col min="12" max="13" width="5.140625" customWidth="1"/>
    <col min="14" max="14" width="5" customWidth="1"/>
    <col min="15" max="15" width="5.28515625" customWidth="1"/>
    <col min="16" max="17" width="5.42578125" customWidth="1"/>
    <col min="18" max="18" width="5.28515625" customWidth="1"/>
    <col min="19" max="20" width="5.5703125" customWidth="1"/>
    <col min="21" max="21" width="5.28515625" customWidth="1"/>
    <col min="22" max="22" width="5" customWidth="1"/>
    <col min="23" max="24" width="6.5703125" customWidth="1"/>
    <col min="25" max="26" width="6.28515625" customWidth="1"/>
    <col min="27" max="27" width="6.85546875" customWidth="1"/>
  </cols>
  <sheetData>
    <row r="1" spans="1:28" ht="21" x14ac:dyDescent="0.35">
      <c r="A1" s="98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" x14ac:dyDescent="0.35">
      <c r="A2" s="98" t="s">
        <v>34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4" spans="1:28" ht="15.75" thickBot="1" x14ac:dyDescent="0.3"/>
    <row r="5" spans="1:28" x14ac:dyDescent="0.25">
      <c r="A5" s="92" t="s">
        <v>0</v>
      </c>
      <c r="B5" s="89" t="s">
        <v>1</v>
      </c>
      <c r="C5" s="95" t="s">
        <v>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89" t="s">
        <v>12</v>
      </c>
      <c r="X5" s="89"/>
      <c r="Y5" s="89" t="s">
        <v>13</v>
      </c>
      <c r="Z5" s="89"/>
      <c r="AA5" s="100"/>
    </row>
    <row r="6" spans="1:28" x14ac:dyDescent="0.25">
      <c r="A6" s="93"/>
      <c r="B6" s="90"/>
      <c r="C6" s="102" t="s">
        <v>4</v>
      </c>
      <c r="D6" s="103"/>
      <c r="E6" s="88" t="s">
        <v>5</v>
      </c>
      <c r="F6" s="88"/>
      <c r="G6" s="88" t="s">
        <v>6</v>
      </c>
      <c r="H6" s="88"/>
      <c r="I6" s="88" t="s">
        <v>7</v>
      </c>
      <c r="J6" s="88"/>
      <c r="K6" s="88" t="s">
        <v>29</v>
      </c>
      <c r="L6" s="88"/>
      <c r="M6" s="88" t="s">
        <v>30</v>
      </c>
      <c r="N6" s="88"/>
      <c r="O6" s="88" t="s">
        <v>8</v>
      </c>
      <c r="P6" s="88"/>
      <c r="Q6" s="88" t="s">
        <v>9</v>
      </c>
      <c r="R6" s="88"/>
      <c r="S6" s="88" t="s">
        <v>10</v>
      </c>
      <c r="T6" s="88"/>
      <c r="U6" s="88" t="s">
        <v>11</v>
      </c>
      <c r="V6" s="88"/>
      <c r="W6" s="90"/>
      <c r="X6" s="90"/>
      <c r="Y6" s="90"/>
      <c r="Z6" s="90"/>
      <c r="AA6" s="101"/>
    </row>
    <row r="7" spans="1:28" ht="15.75" thickBot="1" x14ac:dyDescent="0.3">
      <c r="A7" s="94"/>
      <c r="B7" s="9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3">
        <v>0</v>
      </c>
      <c r="E9" s="3">
        <v>0</v>
      </c>
      <c r="F9" s="3">
        <v>0</v>
      </c>
      <c r="G9" s="3">
        <v>22</v>
      </c>
      <c r="H9" s="29">
        <v>25</v>
      </c>
      <c r="I9" s="3">
        <v>11</v>
      </c>
      <c r="J9" s="29">
        <v>12</v>
      </c>
      <c r="K9" s="3">
        <v>0</v>
      </c>
      <c r="L9" s="3">
        <v>0</v>
      </c>
      <c r="M9" s="3">
        <v>0</v>
      </c>
      <c r="N9" s="3">
        <v>0</v>
      </c>
      <c r="O9" s="3">
        <v>34</v>
      </c>
      <c r="P9" s="29">
        <v>46</v>
      </c>
      <c r="Q9" s="3">
        <v>0</v>
      </c>
      <c r="R9" s="3">
        <v>0</v>
      </c>
      <c r="S9" s="3">
        <v>48</v>
      </c>
      <c r="T9" s="29">
        <v>56</v>
      </c>
      <c r="U9" s="3">
        <v>0</v>
      </c>
      <c r="V9" s="3">
        <v>0</v>
      </c>
      <c r="W9" s="30">
        <v>0</v>
      </c>
      <c r="X9" s="9">
        <v>0</v>
      </c>
      <c r="Y9" s="3">
        <f>SUM(C9,E9,G9,I9,K9,M9,O9,Q9,S9,U9)</f>
        <v>115</v>
      </c>
      <c r="Z9" s="8">
        <f>SUM(D9,F9,H9,J9,L9,N9,P9,R9,T9,V9)</f>
        <v>139</v>
      </c>
      <c r="AA9" s="9">
        <f>SUM(Y9:Z9)</f>
        <v>254</v>
      </c>
    </row>
    <row r="10" spans="1:28" x14ac:dyDescent="0.25">
      <c r="A10" s="4">
        <v>2</v>
      </c>
      <c r="B10" s="12" t="s">
        <v>18</v>
      </c>
      <c r="C10" s="3">
        <v>0</v>
      </c>
      <c r="D10" s="3">
        <v>0</v>
      </c>
      <c r="E10" s="3">
        <v>0</v>
      </c>
      <c r="F10" s="3">
        <v>0</v>
      </c>
      <c r="G10" s="4">
        <v>2</v>
      </c>
      <c r="H10" s="3">
        <v>0</v>
      </c>
      <c r="I10" s="3">
        <v>0</v>
      </c>
      <c r="J10" s="22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4">
        <v>2</v>
      </c>
      <c r="T10" s="3">
        <v>0</v>
      </c>
      <c r="U10" s="3">
        <v>0</v>
      </c>
      <c r="V10" s="3">
        <v>0</v>
      </c>
      <c r="W10" s="14">
        <v>0</v>
      </c>
      <c r="X10" s="1">
        <v>0</v>
      </c>
      <c r="Y10" s="3">
        <f t="shared" ref="Y10:Z20" si="0">SUM(C10,E10,G10,I10,K10,M10,O10,Q10,S10,U10)</f>
        <v>4</v>
      </c>
      <c r="Z10" s="8">
        <f t="shared" si="0"/>
        <v>1</v>
      </c>
      <c r="AA10" s="9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3">
        <v>0</v>
      </c>
      <c r="D11" s="3">
        <v>0</v>
      </c>
      <c r="E11" s="3">
        <v>0</v>
      </c>
      <c r="F11" s="3">
        <v>0</v>
      </c>
      <c r="G11" s="4">
        <v>1</v>
      </c>
      <c r="H11" s="22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14">
        <v>0</v>
      </c>
      <c r="X11" s="1">
        <v>0</v>
      </c>
      <c r="Y11" s="3">
        <f t="shared" si="0"/>
        <v>1</v>
      </c>
      <c r="Z11" s="8">
        <f t="shared" si="0"/>
        <v>1</v>
      </c>
      <c r="AA11" s="9">
        <f t="shared" si="1"/>
        <v>2</v>
      </c>
    </row>
    <row r="12" spans="1:28" x14ac:dyDescent="0.25">
      <c r="A12" s="4">
        <v>4</v>
      </c>
      <c r="B12" s="12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22">
        <v>1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14">
        <v>0</v>
      </c>
      <c r="X12" s="1">
        <v>0</v>
      </c>
      <c r="Y12" s="3">
        <f t="shared" si="0"/>
        <v>0</v>
      </c>
      <c r="Z12" s="8">
        <f t="shared" si="0"/>
        <v>1</v>
      </c>
      <c r="AA12" s="9">
        <f t="shared" si="1"/>
        <v>1</v>
      </c>
    </row>
    <row r="13" spans="1:28" x14ac:dyDescent="0.25">
      <c r="A13" s="4">
        <v>5</v>
      </c>
      <c r="B13" s="12" t="s">
        <v>21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4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14">
        <v>0</v>
      </c>
      <c r="X13" s="1">
        <v>0</v>
      </c>
      <c r="Y13" s="3">
        <f t="shared" si="0"/>
        <v>1</v>
      </c>
      <c r="Z13" s="8">
        <f t="shared" si="0"/>
        <v>0</v>
      </c>
      <c r="AA13" s="9">
        <f t="shared" si="1"/>
        <v>1</v>
      </c>
    </row>
    <row r="14" spans="1:28" x14ac:dyDescent="0.25">
      <c r="A14" s="4">
        <v>6</v>
      </c>
      <c r="B14" s="12" t="s">
        <v>22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22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2">
        <v>1</v>
      </c>
      <c r="U14" s="3">
        <v>0</v>
      </c>
      <c r="V14" s="3">
        <v>0</v>
      </c>
      <c r="W14" s="14">
        <v>0</v>
      </c>
      <c r="X14" s="1">
        <v>0</v>
      </c>
      <c r="Y14" s="3">
        <f t="shared" si="0"/>
        <v>0</v>
      </c>
      <c r="Z14" s="8">
        <f t="shared" si="0"/>
        <v>2</v>
      </c>
      <c r="AA14" s="9">
        <f t="shared" si="1"/>
        <v>2</v>
      </c>
    </row>
    <row r="15" spans="1:28" x14ac:dyDescent="0.25">
      <c r="A15" s="4">
        <v>7</v>
      </c>
      <c r="B15" s="12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22">
        <v>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4">
        <v>1</v>
      </c>
      <c r="T15" s="3">
        <v>0</v>
      </c>
      <c r="U15" s="3">
        <v>0</v>
      </c>
      <c r="V15" s="3">
        <v>0</v>
      </c>
      <c r="W15" s="14">
        <v>0</v>
      </c>
      <c r="X15" s="1">
        <v>0</v>
      </c>
      <c r="Y15" s="3">
        <f t="shared" si="0"/>
        <v>1</v>
      </c>
      <c r="Z15" s="8">
        <f t="shared" si="0"/>
        <v>2</v>
      </c>
      <c r="AA15" s="9">
        <f t="shared" si="1"/>
        <v>3</v>
      </c>
    </row>
    <row r="16" spans="1:28" x14ac:dyDescent="0.25">
      <c r="A16" s="4">
        <v>8</v>
      </c>
      <c r="B16" s="12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14">
        <v>0</v>
      </c>
      <c r="X16" s="1">
        <v>0</v>
      </c>
      <c r="Y16" s="3">
        <f t="shared" si="0"/>
        <v>0</v>
      </c>
      <c r="Z16" s="8">
        <f t="shared" si="0"/>
        <v>0</v>
      </c>
      <c r="AA16" s="9">
        <f t="shared" si="1"/>
        <v>0</v>
      </c>
    </row>
    <row r="17" spans="1:27" x14ac:dyDescent="0.25">
      <c r="A17" s="4">
        <v>9</v>
      </c>
      <c r="B17" s="12" t="s">
        <v>25</v>
      </c>
      <c r="C17" s="3">
        <v>0</v>
      </c>
      <c r="D17" s="3">
        <v>0</v>
      </c>
      <c r="E17" s="3">
        <v>0</v>
      </c>
      <c r="F17" s="3">
        <v>0</v>
      </c>
      <c r="G17" s="4">
        <v>12</v>
      </c>
      <c r="H17" s="22">
        <v>14</v>
      </c>
      <c r="I17" s="4">
        <v>3</v>
      </c>
      <c r="J17" s="22">
        <v>7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12</v>
      </c>
      <c r="T17" s="22">
        <v>6</v>
      </c>
      <c r="U17" s="3">
        <v>0</v>
      </c>
      <c r="V17" s="3">
        <v>0</v>
      </c>
      <c r="W17" s="14">
        <v>0</v>
      </c>
      <c r="X17" s="1">
        <v>0</v>
      </c>
      <c r="Y17" s="3">
        <f t="shared" si="0"/>
        <v>27</v>
      </c>
      <c r="Z17" s="8">
        <f t="shared" si="0"/>
        <v>27</v>
      </c>
      <c r="AA17" s="9">
        <f t="shared" si="1"/>
        <v>54</v>
      </c>
    </row>
    <row r="18" spans="1:27" x14ac:dyDescent="0.25">
      <c r="A18" s="4">
        <v>10</v>
      </c>
      <c r="B18" s="12" t="s">
        <v>26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14">
        <v>0</v>
      </c>
      <c r="X18" s="1">
        <v>0</v>
      </c>
      <c r="Y18" s="3">
        <f t="shared" si="0"/>
        <v>0</v>
      </c>
      <c r="Z18" s="8">
        <f t="shared" si="0"/>
        <v>0</v>
      </c>
      <c r="AA18" s="9">
        <f t="shared" si="1"/>
        <v>0</v>
      </c>
    </row>
    <row r="19" spans="1:27" x14ac:dyDescent="0.25">
      <c r="A19" s="4">
        <v>11</v>
      </c>
      <c r="B19" s="12" t="s">
        <v>27</v>
      </c>
      <c r="C19" s="3">
        <v>0</v>
      </c>
      <c r="D19" s="3">
        <v>0</v>
      </c>
      <c r="E19" s="3">
        <v>0</v>
      </c>
      <c r="F19" s="3">
        <v>0</v>
      </c>
      <c r="G19" s="4">
        <v>30</v>
      </c>
      <c r="H19" s="22">
        <v>21</v>
      </c>
      <c r="I19" s="4">
        <v>13</v>
      </c>
      <c r="J19" s="22">
        <v>12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4">
        <v>2</v>
      </c>
      <c r="T19" s="22">
        <v>2</v>
      </c>
      <c r="U19" s="3">
        <v>0</v>
      </c>
      <c r="V19" s="3">
        <v>0</v>
      </c>
      <c r="W19" s="14">
        <v>0</v>
      </c>
      <c r="X19" s="1">
        <v>0</v>
      </c>
      <c r="Y19" s="3">
        <f t="shared" si="0"/>
        <v>45</v>
      </c>
      <c r="Z19" s="8">
        <f t="shared" si="0"/>
        <v>35</v>
      </c>
      <c r="AA19" s="9">
        <f t="shared" si="1"/>
        <v>80</v>
      </c>
    </row>
    <row r="20" spans="1:27" ht="15.75" thickBot="1" x14ac:dyDescent="0.3">
      <c r="A20" s="5">
        <v>12</v>
      </c>
      <c r="B20" s="13" t="s">
        <v>28</v>
      </c>
      <c r="C20" s="3">
        <v>0</v>
      </c>
      <c r="D20" s="3">
        <v>0</v>
      </c>
      <c r="E20" s="3">
        <v>0</v>
      </c>
      <c r="F20" s="3">
        <v>0</v>
      </c>
      <c r="G20" s="16">
        <v>5</v>
      </c>
      <c r="H20" s="2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23">
        <v>1</v>
      </c>
      <c r="Q20" s="3">
        <v>0</v>
      </c>
      <c r="R20" s="3">
        <v>0</v>
      </c>
      <c r="S20" s="16">
        <v>1</v>
      </c>
      <c r="T20" s="3">
        <v>0</v>
      </c>
      <c r="U20" s="3">
        <v>0</v>
      </c>
      <c r="V20" s="3">
        <v>0</v>
      </c>
      <c r="W20" s="24">
        <v>0</v>
      </c>
      <c r="X20" s="2">
        <v>0</v>
      </c>
      <c r="Y20" s="17">
        <f t="shared" si="0"/>
        <v>6</v>
      </c>
      <c r="Z20" s="18">
        <f t="shared" si="0"/>
        <v>2</v>
      </c>
      <c r="AA20" s="19">
        <f t="shared" si="1"/>
        <v>8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0</v>
      </c>
      <c r="E21" s="21">
        <f t="shared" si="2"/>
        <v>0</v>
      </c>
      <c r="F21" s="21">
        <f t="shared" si="2"/>
        <v>0</v>
      </c>
      <c r="G21" s="21">
        <f t="shared" si="2"/>
        <v>72</v>
      </c>
      <c r="H21" s="21">
        <f t="shared" si="2"/>
        <v>65</v>
      </c>
      <c r="I21" s="21">
        <f t="shared" si="2"/>
        <v>28</v>
      </c>
      <c r="J21" s="21">
        <f t="shared" si="2"/>
        <v>32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34</v>
      </c>
      <c r="P21" s="21">
        <f t="shared" si="2"/>
        <v>48</v>
      </c>
      <c r="Q21" s="21">
        <f t="shared" si="2"/>
        <v>0</v>
      </c>
      <c r="R21" s="21">
        <f t="shared" si="2"/>
        <v>0</v>
      </c>
      <c r="S21" s="21">
        <f t="shared" si="2"/>
        <v>66</v>
      </c>
      <c r="T21" s="21">
        <f t="shared" si="2"/>
        <v>65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0</v>
      </c>
      <c r="Y21" s="10">
        <f t="shared" si="2"/>
        <v>200</v>
      </c>
      <c r="Z21" s="10">
        <f t="shared" si="2"/>
        <v>210</v>
      </c>
      <c r="AA21" s="10">
        <f>SUM(AA9:AA20)</f>
        <v>410</v>
      </c>
    </row>
    <row r="24" spans="1:27" x14ac:dyDescent="0.25">
      <c r="T24" s="71" t="s">
        <v>46</v>
      </c>
    </row>
    <row r="25" spans="1:27" x14ac:dyDescent="0.25">
      <c r="T25" s="71" t="s">
        <v>47</v>
      </c>
      <c r="X25" s="76" t="s">
        <v>50</v>
      </c>
    </row>
    <row r="26" spans="1:27" x14ac:dyDescent="0.25">
      <c r="T26" s="71"/>
    </row>
    <row r="27" spans="1:27" x14ac:dyDescent="0.25">
      <c r="T27" s="72"/>
    </row>
    <row r="28" spans="1:27" x14ac:dyDescent="0.25">
      <c r="T28" s="73"/>
    </row>
    <row r="29" spans="1:27" x14ac:dyDescent="0.25">
      <c r="T29" s="74" t="s">
        <v>48</v>
      </c>
    </row>
    <row r="30" spans="1:27" ht="10.5" customHeight="1" x14ac:dyDescent="0.25">
      <c r="T30" s="75" t="s">
        <v>49</v>
      </c>
    </row>
  </sheetData>
  <mergeCells count="17"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V24" sqref="V24:Z30"/>
    </sheetView>
  </sheetViews>
  <sheetFormatPr defaultRowHeight="15" x14ac:dyDescent="0.25"/>
  <cols>
    <col min="1" max="1" width="4.85546875" customWidth="1"/>
    <col min="2" max="2" width="9.7109375" customWidth="1"/>
    <col min="3" max="3" width="4.85546875" customWidth="1"/>
    <col min="4" max="5" width="5" customWidth="1"/>
    <col min="6" max="6" width="5.140625" customWidth="1"/>
    <col min="7" max="7" width="5.42578125" customWidth="1"/>
    <col min="8" max="8" width="5.140625" customWidth="1"/>
    <col min="9" max="9" width="5.42578125" customWidth="1"/>
    <col min="10" max="10" width="5.28515625" customWidth="1"/>
    <col min="11" max="12" width="5" customWidth="1"/>
    <col min="13" max="13" width="5.140625" customWidth="1"/>
    <col min="14" max="14" width="5" customWidth="1"/>
    <col min="15" max="15" width="4.85546875" customWidth="1"/>
    <col min="16" max="16" width="5" customWidth="1"/>
    <col min="17" max="17" width="4.85546875" customWidth="1"/>
    <col min="18" max="20" width="5" customWidth="1"/>
    <col min="21" max="22" width="5.140625" customWidth="1"/>
    <col min="23" max="24" width="6.5703125" customWidth="1"/>
    <col min="25" max="26" width="6.28515625" customWidth="1"/>
    <col min="27" max="27" width="7" customWidth="1"/>
  </cols>
  <sheetData>
    <row r="1" spans="1:28" ht="21" x14ac:dyDescent="0.35">
      <c r="A1" s="98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" x14ac:dyDescent="0.35">
      <c r="A2" s="98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4" spans="1:28" ht="15.75" thickBot="1" x14ac:dyDescent="0.3"/>
    <row r="5" spans="1:28" x14ac:dyDescent="0.25">
      <c r="A5" s="92" t="s">
        <v>0</v>
      </c>
      <c r="B5" s="89" t="s">
        <v>1</v>
      </c>
      <c r="C5" s="95" t="s">
        <v>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89" t="s">
        <v>12</v>
      </c>
      <c r="X5" s="89"/>
      <c r="Y5" s="89" t="s">
        <v>13</v>
      </c>
      <c r="Z5" s="89"/>
      <c r="AA5" s="100"/>
    </row>
    <row r="6" spans="1:28" x14ac:dyDescent="0.25">
      <c r="A6" s="93"/>
      <c r="B6" s="90"/>
      <c r="C6" s="102" t="s">
        <v>4</v>
      </c>
      <c r="D6" s="103"/>
      <c r="E6" s="88" t="s">
        <v>5</v>
      </c>
      <c r="F6" s="88"/>
      <c r="G6" s="88" t="s">
        <v>6</v>
      </c>
      <c r="H6" s="88"/>
      <c r="I6" s="88" t="s">
        <v>7</v>
      </c>
      <c r="J6" s="88"/>
      <c r="K6" s="88" t="s">
        <v>29</v>
      </c>
      <c r="L6" s="88"/>
      <c r="M6" s="88" t="s">
        <v>30</v>
      </c>
      <c r="N6" s="88"/>
      <c r="O6" s="88" t="s">
        <v>8</v>
      </c>
      <c r="P6" s="88"/>
      <c r="Q6" s="88" t="s">
        <v>9</v>
      </c>
      <c r="R6" s="88"/>
      <c r="S6" s="88" t="s">
        <v>10</v>
      </c>
      <c r="T6" s="88"/>
      <c r="U6" s="88" t="s">
        <v>11</v>
      </c>
      <c r="V6" s="88"/>
      <c r="W6" s="90"/>
      <c r="X6" s="90"/>
      <c r="Y6" s="90"/>
      <c r="Z6" s="90"/>
      <c r="AA6" s="101"/>
    </row>
    <row r="7" spans="1:28" ht="15.75" thickBot="1" x14ac:dyDescent="0.3">
      <c r="A7" s="94"/>
      <c r="B7" s="9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9">
        <v>0</v>
      </c>
      <c r="E9" s="30">
        <v>0</v>
      </c>
      <c r="F9" s="29">
        <v>2</v>
      </c>
      <c r="G9" s="3">
        <v>0</v>
      </c>
      <c r="H9" s="29">
        <v>1</v>
      </c>
      <c r="I9" s="3">
        <v>0</v>
      </c>
      <c r="J9" s="29">
        <v>1</v>
      </c>
      <c r="K9" s="3">
        <v>0</v>
      </c>
      <c r="L9" s="29">
        <v>0</v>
      </c>
      <c r="M9" s="3">
        <v>0</v>
      </c>
      <c r="N9" s="29">
        <v>0</v>
      </c>
      <c r="O9" s="3">
        <v>0</v>
      </c>
      <c r="P9" s="29">
        <v>1</v>
      </c>
      <c r="Q9" s="3">
        <v>0</v>
      </c>
      <c r="R9" s="29">
        <v>0</v>
      </c>
      <c r="S9" s="3">
        <v>1</v>
      </c>
      <c r="T9" s="29">
        <v>2</v>
      </c>
      <c r="U9" s="3">
        <v>1</v>
      </c>
      <c r="V9" s="9">
        <v>0</v>
      </c>
      <c r="W9" s="30">
        <v>0</v>
      </c>
      <c r="X9" s="9">
        <v>1</v>
      </c>
      <c r="Y9" s="50">
        <f>SUM(C9,E9,G9,I9,K9,M9,O9,Q9,S9,U9)</f>
        <v>2</v>
      </c>
      <c r="Z9" s="51">
        <f>SUM(D9,F9,H9,J9,L9,N9,P9,R9,T9,V9)</f>
        <v>7</v>
      </c>
      <c r="AA9" s="52">
        <f>SUM(Y9:Z9)</f>
        <v>9</v>
      </c>
    </row>
    <row r="10" spans="1:28" x14ac:dyDescent="0.25">
      <c r="A10" s="4">
        <v>2</v>
      </c>
      <c r="B10" s="12" t="s">
        <v>18</v>
      </c>
      <c r="C10" s="4">
        <v>0</v>
      </c>
      <c r="D10" s="1">
        <v>0</v>
      </c>
      <c r="E10" s="14">
        <v>0</v>
      </c>
      <c r="F10" s="22">
        <v>0</v>
      </c>
      <c r="G10" s="4">
        <v>0</v>
      </c>
      <c r="H10" s="22">
        <v>0</v>
      </c>
      <c r="I10" s="4">
        <v>1</v>
      </c>
      <c r="J10" s="22">
        <v>0</v>
      </c>
      <c r="K10" s="4">
        <v>0</v>
      </c>
      <c r="L10" s="22">
        <v>0</v>
      </c>
      <c r="M10" s="4">
        <v>0</v>
      </c>
      <c r="N10" s="22">
        <v>0</v>
      </c>
      <c r="O10" s="4">
        <v>0</v>
      </c>
      <c r="P10" s="22">
        <v>0</v>
      </c>
      <c r="Q10" s="4">
        <v>0</v>
      </c>
      <c r="R10" s="22">
        <v>0</v>
      </c>
      <c r="S10" s="4">
        <v>0</v>
      </c>
      <c r="T10" s="22">
        <v>0</v>
      </c>
      <c r="U10" s="4">
        <v>0</v>
      </c>
      <c r="V10" s="1">
        <v>0</v>
      </c>
      <c r="W10" s="14">
        <v>0</v>
      </c>
      <c r="X10" s="1">
        <v>0</v>
      </c>
      <c r="Y10" s="50">
        <f t="shared" ref="Y10:Z20" si="0">SUM(C10,E10,G10,I10,K10,M10,O10,Q10,S10,U10)</f>
        <v>1</v>
      </c>
      <c r="Z10" s="51">
        <f t="shared" si="0"/>
        <v>0</v>
      </c>
      <c r="AA10" s="52">
        <f t="shared" ref="AA10:AA20" si="1">SUM(Y10:Z10)</f>
        <v>1</v>
      </c>
    </row>
    <row r="11" spans="1:28" x14ac:dyDescent="0.25">
      <c r="A11" s="4">
        <v>3</v>
      </c>
      <c r="B11" s="12" t="s">
        <v>19</v>
      </c>
      <c r="C11" s="4">
        <v>0</v>
      </c>
      <c r="D11" s="1">
        <v>2</v>
      </c>
      <c r="E11" s="14">
        <v>0</v>
      </c>
      <c r="F11" s="22">
        <v>1</v>
      </c>
      <c r="G11" s="4">
        <v>1</v>
      </c>
      <c r="H11" s="22">
        <v>1</v>
      </c>
      <c r="I11" s="4">
        <v>3</v>
      </c>
      <c r="J11" s="22">
        <v>0</v>
      </c>
      <c r="K11" s="4">
        <v>0</v>
      </c>
      <c r="L11" s="22">
        <v>0</v>
      </c>
      <c r="M11" s="4">
        <v>0</v>
      </c>
      <c r="N11" s="22">
        <v>0</v>
      </c>
      <c r="O11" s="4">
        <v>0</v>
      </c>
      <c r="P11" s="22">
        <v>0</v>
      </c>
      <c r="Q11" s="4">
        <v>0</v>
      </c>
      <c r="R11" s="22">
        <v>0</v>
      </c>
      <c r="S11" s="4">
        <v>1</v>
      </c>
      <c r="T11" s="22">
        <v>0</v>
      </c>
      <c r="U11" s="4">
        <v>0</v>
      </c>
      <c r="V11" s="1">
        <v>0</v>
      </c>
      <c r="W11" s="14">
        <v>0</v>
      </c>
      <c r="X11" s="1">
        <v>5</v>
      </c>
      <c r="Y11" s="50">
        <f t="shared" si="0"/>
        <v>5</v>
      </c>
      <c r="Z11" s="51">
        <f t="shared" si="0"/>
        <v>4</v>
      </c>
      <c r="AA11" s="52">
        <f t="shared" si="1"/>
        <v>9</v>
      </c>
    </row>
    <row r="12" spans="1:28" x14ac:dyDescent="0.25">
      <c r="A12" s="4">
        <v>4</v>
      </c>
      <c r="B12" s="12" t="s">
        <v>20</v>
      </c>
      <c r="C12" s="4">
        <v>0</v>
      </c>
      <c r="D12" s="1">
        <v>2</v>
      </c>
      <c r="E12" s="14">
        <v>0</v>
      </c>
      <c r="F12" s="22">
        <v>0</v>
      </c>
      <c r="G12" s="4">
        <v>1</v>
      </c>
      <c r="H12" s="22">
        <v>0</v>
      </c>
      <c r="I12" s="4">
        <v>0</v>
      </c>
      <c r="J12" s="22">
        <v>0</v>
      </c>
      <c r="K12" s="4">
        <v>0</v>
      </c>
      <c r="L12" s="22">
        <v>0</v>
      </c>
      <c r="M12" s="4">
        <v>0</v>
      </c>
      <c r="N12" s="22">
        <v>0</v>
      </c>
      <c r="O12" s="4">
        <v>0</v>
      </c>
      <c r="P12" s="22">
        <v>1</v>
      </c>
      <c r="Q12" s="4">
        <v>0</v>
      </c>
      <c r="R12" s="22">
        <v>0</v>
      </c>
      <c r="S12" s="4">
        <v>0</v>
      </c>
      <c r="T12" s="22">
        <v>0</v>
      </c>
      <c r="U12" s="4">
        <v>0</v>
      </c>
      <c r="V12" s="1">
        <v>0</v>
      </c>
      <c r="W12" s="14">
        <v>0</v>
      </c>
      <c r="X12" s="1">
        <v>2</v>
      </c>
      <c r="Y12" s="50">
        <f t="shared" si="0"/>
        <v>1</v>
      </c>
      <c r="Z12" s="51">
        <f t="shared" si="0"/>
        <v>3</v>
      </c>
      <c r="AA12" s="52">
        <f t="shared" si="1"/>
        <v>4</v>
      </c>
    </row>
    <row r="13" spans="1:28" x14ac:dyDescent="0.25">
      <c r="A13" s="4">
        <v>5</v>
      </c>
      <c r="B13" s="12" t="s">
        <v>21</v>
      </c>
      <c r="C13" s="4">
        <v>0</v>
      </c>
      <c r="D13" s="1">
        <v>0</v>
      </c>
      <c r="E13" s="14">
        <v>0</v>
      </c>
      <c r="F13" s="22">
        <v>0</v>
      </c>
      <c r="G13" s="4">
        <v>2</v>
      </c>
      <c r="H13" s="22">
        <v>0</v>
      </c>
      <c r="I13" s="4">
        <v>0</v>
      </c>
      <c r="J13" s="22">
        <v>1</v>
      </c>
      <c r="K13" s="4">
        <v>0</v>
      </c>
      <c r="L13" s="22">
        <v>0</v>
      </c>
      <c r="M13" s="4">
        <v>0</v>
      </c>
      <c r="N13" s="22">
        <v>0</v>
      </c>
      <c r="O13" s="4">
        <v>1</v>
      </c>
      <c r="P13" s="22">
        <v>0</v>
      </c>
      <c r="Q13" s="4">
        <v>0</v>
      </c>
      <c r="R13" s="22">
        <v>0</v>
      </c>
      <c r="S13" s="4">
        <v>2</v>
      </c>
      <c r="T13" s="22">
        <v>0</v>
      </c>
      <c r="U13" s="4">
        <v>0</v>
      </c>
      <c r="V13" s="1">
        <v>0</v>
      </c>
      <c r="W13" s="14">
        <v>0</v>
      </c>
      <c r="X13" s="1">
        <v>0</v>
      </c>
      <c r="Y13" s="50">
        <f t="shared" si="0"/>
        <v>5</v>
      </c>
      <c r="Z13" s="51">
        <f t="shared" si="0"/>
        <v>1</v>
      </c>
      <c r="AA13" s="52">
        <f t="shared" si="1"/>
        <v>6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14">
        <v>0</v>
      </c>
      <c r="F14" s="22">
        <v>0</v>
      </c>
      <c r="G14" s="4">
        <v>2</v>
      </c>
      <c r="H14" s="22">
        <v>1</v>
      </c>
      <c r="I14" s="4">
        <v>1</v>
      </c>
      <c r="J14" s="22">
        <v>0</v>
      </c>
      <c r="K14" s="4">
        <v>0</v>
      </c>
      <c r="L14" s="22">
        <v>0</v>
      </c>
      <c r="M14" s="4">
        <v>0</v>
      </c>
      <c r="N14" s="22">
        <v>0</v>
      </c>
      <c r="O14" s="4">
        <v>0</v>
      </c>
      <c r="P14" s="22">
        <v>1</v>
      </c>
      <c r="Q14" s="4">
        <v>0</v>
      </c>
      <c r="R14" s="22">
        <v>0</v>
      </c>
      <c r="S14" s="4">
        <v>0</v>
      </c>
      <c r="T14" s="22">
        <v>0</v>
      </c>
      <c r="U14" s="4">
        <v>0</v>
      </c>
      <c r="V14" s="1">
        <v>0</v>
      </c>
      <c r="W14" s="14">
        <v>0</v>
      </c>
      <c r="X14" s="1">
        <v>0</v>
      </c>
      <c r="Y14" s="50">
        <f t="shared" si="0"/>
        <v>3</v>
      </c>
      <c r="Z14" s="51">
        <f t="shared" si="0"/>
        <v>2</v>
      </c>
      <c r="AA14" s="52">
        <f t="shared" si="1"/>
        <v>5</v>
      </c>
    </row>
    <row r="15" spans="1:28" x14ac:dyDescent="0.25">
      <c r="A15" s="4">
        <v>7</v>
      </c>
      <c r="B15" s="12" t="s">
        <v>23</v>
      </c>
      <c r="C15" s="4">
        <v>0</v>
      </c>
      <c r="D15" s="1">
        <v>1</v>
      </c>
      <c r="E15" s="14">
        <v>0</v>
      </c>
      <c r="F15" s="22">
        <v>1</v>
      </c>
      <c r="G15" s="4">
        <v>1</v>
      </c>
      <c r="H15" s="22">
        <v>2</v>
      </c>
      <c r="I15" s="4">
        <v>1</v>
      </c>
      <c r="J15" s="22">
        <v>0</v>
      </c>
      <c r="K15" s="4">
        <v>0</v>
      </c>
      <c r="L15" s="22">
        <v>0</v>
      </c>
      <c r="M15" s="4">
        <v>0</v>
      </c>
      <c r="N15" s="22">
        <v>0</v>
      </c>
      <c r="O15" s="4">
        <v>0</v>
      </c>
      <c r="P15" s="22">
        <v>0</v>
      </c>
      <c r="Q15" s="4">
        <v>0</v>
      </c>
      <c r="R15" s="22">
        <v>0</v>
      </c>
      <c r="S15" s="4">
        <v>0</v>
      </c>
      <c r="T15" s="22">
        <v>2</v>
      </c>
      <c r="U15" s="4">
        <v>0</v>
      </c>
      <c r="V15" s="1">
        <v>0</v>
      </c>
      <c r="W15" s="14">
        <v>0</v>
      </c>
      <c r="X15" s="1">
        <v>3</v>
      </c>
      <c r="Y15" s="50">
        <f t="shared" si="0"/>
        <v>2</v>
      </c>
      <c r="Z15" s="51">
        <f t="shared" si="0"/>
        <v>6</v>
      </c>
      <c r="AA15" s="52">
        <f t="shared" si="1"/>
        <v>8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14">
        <v>0</v>
      </c>
      <c r="F16" s="22">
        <v>0</v>
      </c>
      <c r="G16" s="4">
        <v>2</v>
      </c>
      <c r="H16" s="22">
        <v>4</v>
      </c>
      <c r="I16" s="4">
        <v>0</v>
      </c>
      <c r="J16" s="22">
        <v>0</v>
      </c>
      <c r="K16" s="4">
        <v>0</v>
      </c>
      <c r="L16" s="22">
        <v>0</v>
      </c>
      <c r="M16" s="4">
        <v>0</v>
      </c>
      <c r="N16" s="22">
        <v>0</v>
      </c>
      <c r="O16" s="4">
        <v>0</v>
      </c>
      <c r="P16" s="22">
        <v>0</v>
      </c>
      <c r="Q16" s="4">
        <v>0</v>
      </c>
      <c r="R16" s="22">
        <v>0</v>
      </c>
      <c r="S16" s="4">
        <v>2</v>
      </c>
      <c r="T16" s="22">
        <v>0</v>
      </c>
      <c r="U16" s="4">
        <v>0</v>
      </c>
      <c r="V16" s="1">
        <v>0</v>
      </c>
      <c r="W16" s="14">
        <v>0</v>
      </c>
      <c r="X16" s="1">
        <v>0</v>
      </c>
      <c r="Y16" s="50">
        <f t="shared" si="0"/>
        <v>4</v>
      </c>
      <c r="Z16" s="51">
        <f t="shared" si="0"/>
        <v>4</v>
      </c>
      <c r="AA16" s="52">
        <f t="shared" si="1"/>
        <v>8</v>
      </c>
    </row>
    <row r="17" spans="1:27" x14ac:dyDescent="0.25">
      <c r="A17" s="4">
        <v>9</v>
      </c>
      <c r="B17" s="12" t="s">
        <v>25</v>
      </c>
      <c r="C17" s="4">
        <v>0</v>
      </c>
      <c r="D17" s="1">
        <v>1</v>
      </c>
      <c r="E17" s="14">
        <v>0</v>
      </c>
      <c r="F17" s="22">
        <v>1</v>
      </c>
      <c r="G17" s="4">
        <v>3</v>
      </c>
      <c r="H17" s="22">
        <v>0</v>
      </c>
      <c r="I17" s="4">
        <v>0</v>
      </c>
      <c r="J17" s="22">
        <v>2</v>
      </c>
      <c r="K17" s="4">
        <v>0</v>
      </c>
      <c r="L17" s="22">
        <v>0</v>
      </c>
      <c r="M17" s="4">
        <v>0</v>
      </c>
      <c r="N17" s="22">
        <v>0</v>
      </c>
      <c r="O17" s="4">
        <v>0</v>
      </c>
      <c r="P17" s="22">
        <v>0</v>
      </c>
      <c r="Q17" s="4">
        <v>0</v>
      </c>
      <c r="R17" s="22">
        <v>0</v>
      </c>
      <c r="S17" s="4">
        <v>0</v>
      </c>
      <c r="T17" s="22">
        <v>0</v>
      </c>
      <c r="U17" s="4">
        <v>0</v>
      </c>
      <c r="V17" s="1">
        <v>0</v>
      </c>
      <c r="W17" s="14">
        <v>0</v>
      </c>
      <c r="X17" s="1">
        <v>2</v>
      </c>
      <c r="Y17" s="50">
        <f t="shared" si="0"/>
        <v>3</v>
      </c>
      <c r="Z17" s="51">
        <f t="shared" si="0"/>
        <v>4</v>
      </c>
      <c r="AA17" s="52">
        <f t="shared" si="1"/>
        <v>7</v>
      </c>
    </row>
    <row r="18" spans="1:27" x14ac:dyDescent="0.25">
      <c r="A18" s="4">
        <v>10</v>
      </c>
      <c r="B18" s="12" t="s">
        <v>26</v>
      </c>
      <c r="C18" s="4">
        <v>0</v>
      </c>
      <c r="D18" s="1">
        <v>0</v>
      </c>
      <c r="E18" s="14">
        <v>0</v>
      </c>
      <c r="F18" s="22">
        <v>0</v>
      </c>
      <c r="G18" s="4">
        <v>0</v>
      </c>
      <c r="H18" s="22">
        <v>0</v>
      </c>
      <c r="I18" s="4">
        <v>0</v>
      </c>
      <c r="J18" s="22">
        <v>0</v>
      </c>
      <c r="K18" s="4">
        <v>0</v>
      </c>
      <c r="L18" s="22">
        <v>0</v>
      </c>
      <c r="M18" s="4">
        <v>0</v>
      </c>
      <c r="N18" s="22">
        <v>0</v>
      </c>
      <c r="O18" s="4">
        <v>0</v>
      </c>
      <c r="P18" s="22">
        <v>0</v>
      </c>
      <c r="Q18" s="4">
        <v>0</v>
      </c>
      <c r="R18" s="22">
        <v>0</v>
      </c>
      <c r="S18" s="4">
        <v>0</v>
      </c>
      <c r="T18" s="22">
        <v>0</v>
      </c>
      <c r="U18" s="4">
        <v>0</v>
      </c>
      <c r="V18" s="1">
        <v>0</v>
      </c>
      <c r="W18" s="14">
        <v>0</v>
      </c>
      <c r="X18" s="1">
        <v>0</v>
      </c>
      <c r="Y18" s="50">
        <f t="shared" si="0"/>
        <v>0</v>
      </c>
      <c r="Z18" s="51">
        <f t="shared" si="0"/>
        <v>0</v>
      </c>
      <c r="AA18" s="52">
        <f t="shared" si="1"/>
        <v>0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14">
        <v>0</v>
      </c>
      <c r="F19" s="22">
        <v>0</v>
      </c>
      <c r="G19" s="4">
        <v>0</v>
      </c>
      <c r="H19" s="22">
        <v>0</v>
      </c>
      <c r="I19" s="4">
        <v>0</v>
      </c>
      <c r="J19" s="22">
        <v>0</v>
      </c>
      <c r="K19" s="4">
        <v>0</v>
      </c>
      <c r="L19" s="22">
        <v>0</v>
      </c>
      <c r="M19" s="4">
        <v>0</v>
      </c>
      <c r="N19" s="22">
        <v>0</v>
      </c>
      <c r="O19" s="4">
        <v>0</v>
      </c>
      <c r="P19" s="22">
        <v>0</v>
      </c>
      <c r="Q19" s="4">
        <v>0</v>
      </c>
      <c r="R19" s="22">
        <v>0</v>
      </c>
      <c r="S19" s="4">
        <v>0</v>
      </c>
      <c r="T19" s="22">
        <v>1</v>
      </c>
      <c r="U19" s="4">
        <v>0</v>
      </c>
      <c r="V19" s="1">
        <v>0</v>
      </c>
      <c r="W19" s="14">
        <v>0</v>
      </c>
      <c r="X19" s="1">
        <v>0</v>
      </c>
      <c r="Y19" s="50">
        <f t="shared" si="0"/>
        <v>0</v>
      </c>
      <c r="Z19" s="51">
        <f t="shared" si="0"/>
        <v>1</v>
      </c>
      <c r="AA19" s="52">
        <f t="shared" si="1"/>
        <v>1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2</v>
      </c>
      <c r="E20" s="24">
        <v>0</v>
      </c>
      <c r="F20" s="23">
        <v>0</v>
      </c>
      <c r="G20" s="16">
        <v>0</v>
      </c>
      <c r="H20" s="23">
        <v>0</v>
      </c>
      <c r="I20" s="16">
        <v>0</v>
      </c>
      <c r="J20" s="23">
        <v>0</v>
      </c>
      <c r="K20" s="16">
        <v>0</v>
      </c>
      <c r="L20" s="23">
        <v>0</v>
      </c>
      <c r="M20" s="16">
        <v>0</v>
      </c>
      <c r="N20" s="23">
        <v>0</v>
      </c>
      <c r="O20" s="16">
        <v>0</v>
      </c>
      <c r="P20" s="23">
        <v>0</v>
      </c>
      <c r="Q20" s="16">
        <v>0</v>
      </c>
      <c r="R20" s="23">
        <v>0</v>
      </c>
      <c r="S20" s="16">
        <v>1</v>
      </c>
      <c r="T20" s="23">
        <v>0</v>
      </c>
      <c r="U20" s="16">
        <v>0</v>
      </c>
      <c r="V20" s="2">
        <v>0</v>
      </c>
      <c r="W20" s="24">
        <v>0</v>
      </c>
      <c r="X20" s="2">
        <v>2</v>
      </c>
      <c r="Y20" s="53">
        <f t="shared" si="0"/>
        <v>1</v>
      </c>
      <c r="Z20" s="54">
        <f t="shared" si="0"/>
        <v>2</v>
      </c>
      <c r="AA20" s="21">
        <f t="shared" si="1"/>
        <v>3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8</v>
      </c>
      <c r="E21" s="21">
        <f t="shared" si="2"/>
        <v>0</v>
      </c>
      <c r="F21" s="21">
        <f t="shared" si="2"/>
        <v>5</v>
      </c>
      <c r="G21" s="21">
        <f t="shared" si="2"/>
        <v>12</v>
      </c>
      <c r="H21" s="21">
        <f t="shared" si="2"/>
        <v>9</v>
      </c>
      <c r="I21" s="21">
        <f t="shared" si="2"/>
        <v>6</v>
      </c>
      <c r="J21" s="21">
        <f t="shared" si="2"/>
        <v>4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1</v>
      </c>
      <c r="P21" s="21">
        <f t="shared" si="2"/>
        <v>3</v>
      </c>
      <c r="Q21" s="21">
        <f t="shared" si="2"/>
        <v>0</v>
      </c>
      <c r="R21" s="21">
        <f t="shared" si="2"/>
        <v>0</v>
      </c>
      <c r="S21" s="21">
        <f t="shared" si="2"/>
        <v>7</v>
      </c>
      <c r="T21" s="21">
        <f t="shared" si="2"/>
        <v>5</v>
      </c>
      <c r="U21" s="21">
        <f t="shared" si="2"/>
        <v>1</v>
      </c>
      <c r="V21" s="21">
        <f t="shared" si="2"/>
        <v>0</v>
      </c>
      <c r="W21" s="10">
        <f t="shared" si="2"/>
        <v>0</v>
      </c>
      <c r="X21" s="10">
        <f t="shared" si="2"/>
        <v>15</v>
      </c>
      <c r="Y21" s="10">
        <f t="shared" si="2"/>
        <v>27</v>
      </c>
      <c r="Z21" s="10">
        <f t="shared" si="2"/>
        <v>34</v>
      </c>
      <c r="AA21" s="10">
        <f>SUM(AA9:AA20)</f>
        <v>61</v>
      </c>
    </row>
    <row r="24" spans="1:27" x14ac:dyDescent="0.25">
      <c r="V24" s="76" t="s">
        <v>46</v>
      </c>
      <c r="W24" s="76"/>
      <c r="X24" s="76"/>
      <c r="Y24" s="76"/>
      <c r="Z24" s="76"/>
    </row>
    <row r="25" spans="1:27" ht="13.5" customHeight="1" x14ac:dyDescent="0.25">
      <c r="V25" s="76" t="s">
        <v>51</v>
      </c>
      <c r="W25" s="76"/>
      <c r="X25" s="76"/>
      <c r="Y25" s="76"/>
      <c r="Z25" s="76"/>
    </row>
    <row r="26" spans="1:27" x14ac:dyDescent="0.25">
      <c r="Y26" s="76"/>
    </row>
    <row r="29" spans="1:27" x14ac:dyDescent="0.25">
      <c r="V29" s="78" t="s">
        <v>48</v>
      </c>
      <c r="W29" s="78"/>
      <c r="X29" s="78"/>
      <c r="Y29" s="78"/>
      <c r="Z29" s="77"/>
    </row>
    <row r="30" spans="1:27" ht="10.5" customHeight="1" x14ac:dyDescent="0.25">
      <c r="V30" s="77" t="s">
        <v>49</v>
      </c>
      <c r="W30" s="77"/>
      <c r="X30" s="77"/>
      <c r="Y30" s="77"/>
      <c r="Z30" s="77"/>
    </row>
  </sheetData>
  <mergeCells count="17"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8" sqref="E18"/>
    </sheetView>
  </sheetViews>
  <sheetFormatPr defaultRowHeight="15" x14ac:dyDescent="0.25"/>
  <cols>
    <col min="1" max="1" width="4.7109375" customWidth="1"/>
    <col min="2" max="2" width="41.5703125" customWidth="1"/>
    <col min="3" max="3" width="8.7109375" customWidth="1"/>
    <col min="4" max="4" width="8.42578125" customWidth="1"/>
  </cols>
  <sheetData>
    <row r="1" spans="1:5" ht="15.75" x14ac:dyDescent="0.25">
      <c r="A1" s="112" t="s">
        <v>36</v>
      </c>
      <c r="B1" s="112"/>
      <c r="C1" s="112"/>
      <c r="D1" s="112"/>
      <c r="E1" s="112"/>
    </row>
    <row r="2" spans="1:5" ht="15.75" thickBot="1" x14ac:dyDescent="0.3"/>
    <row r="3" spans="1:5" ht="16.5" thickBot="1" x14ac:dyDescent="0.3">
      <c r="A3" s="104" t="s">
        <v>0</v>
      </c>
      <c r="B3" s="106" t="s">
        <v>37</v>
      </c>
      <c r="C3" s="108" t="s">
        <v>39</v>
      </c>
      <c r="D3" s="109"/>
      <c r="E3" s="110" t="s">
        <v>16</v>
      </c>
    </row>
    <row r="4" spans="1:5" ht="16.5" thickBot="1" x14ac:dyDescent="0.3">
      <c r="A4" s="105"/>
      <c r="B4" s="107"/>
      <c r="C4" s="41" t="s">
        <v>2</v>
      </c>
      <c r="D4" s="41" t="s">
        <v>3</v>
      </c>
      <c r="E4" s="111"/>
    </row>
    <row r="5" spans="1:5" x14ac:dyDescent="0.25">
      <c r="A5" s="35">
        <v>1</v>
      </c>
      <c r="B5" s="36" t="s">
        <v>38</v>
      </c>
      <c r="C5" s="37"/>
      <c r="D5" s="37"/>
      <c r="E5" s="38">
        <v>263</v>
      </c>
    </row>
    <row r="6" spans="1:5" x14ac:dyDescent="0.25">
      <c r="A6" s="39">
        <v>2</v>
      </c>
      <c r="B6" s="34" t="s">
        <v>40</v>
      </c>
      <c r="C6" s="33"/>
      <c r="D6" s="33"/>
      <c r="E6" s="40">
        <v>234</v>
      </c>
    </row>
    <row r="7" spans="1:5" x14ac:dyDescent="0.25">
      <c r="A7" s="39">
        <v>3</v>
      </c>
      <c r="B7" s="34" t="s">
        <v>41</v>
      </c>
      <c r="C7" s="33">
        <v>3</v>
      </c>
      <c r="D7" s="33">
        <v>15</v>
      </c>
      <c r="E7" s="40">
        <v>18</v>
      </c>
    </row>
    <row r="8" spans="1:5" ht="15.75" thickBot="1" x14ac:dyDescent="0.3">
      <c r="A8" s="42">
        <v>4</v>
      </c>
      <c r="B8" s="43" t="s">
        <v>42</v>
      </c>
      <c r="C8" s="44"/>
      <c r="D8" s="44"/>
      <c r="E8" s="45">
        <v>124</v>
      </c>
    </row>
    <row r="9" spans="1:5" ht="15.75" thickBot="1" x14ac:dyDescent="0.3">
      <c r="A9" s="46"/>
      <c r="B9" s="47" t="s">
        <v>16</v>
      </c>
      <c r="C9" s="48">
        <f>SUM(C5:C8)</f>
        <v>3</v>
      </c>
      <c r="D9" s="48">
        <f>SUM(D5:D8)</f>
        <v>15</v>
      </c>
      <c r="E9" s="49">
        <f>SUM(E5:E8)</f>
        <v>639</v>
      </c>
    </row>
  </sheetData>
  <mergeCells count="5">
    <mergeCell ref="A3:A4"/>
    <mergeCell ref="B3:B4"/>
    <mergeCell ref="C3:D3"/>
    <mergeCell ref="E3:E4"/>
    <mergeCell ref="A1:E1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sqref="A1:AB30"/>
    </sheetView>
  </sheetViews>
  <sheetFormatPr defaultRowHeight="15" x14ac:dyDescent="0.25"/>
  <cols>
    <col min="1" max="1" width="4.42578125" customWidth="1"/>
    <col min="2" max="2" width="9.7109375" customWidth="1"/>
    <col min="3" max="5" width="4" customWidth="1"/>
    <col min="6" max="6" width="4.140625" customWidth="1"/>
    <col min="7" max="9" width="4.28515625" customWidth="1"/>
    <col min="10" max="11" width="4.42578125" customWidth="1"/>
    <col min="12" max="12" width="4.5703125" customWidth="1"/>
    <col min="13" max="13" width="4.42578125" customWidth="1"/>
    <col min="14" max="14" width="4.7109375" customWidth="1"/>
    <col min="15" max="15" width="4.42578125" customWidth="1"/>
    <col min="16" max="16" width="4.28515625" customWidth="1"/>
    <col min="17" max="17" width="4.7109375" customWidth="1"/>
    <col min="18" max="20" width="4.28515625" customWidth="1"/>
    <col min="21" max="21" width="4.42578125" customWidth="1"/>
    <col min="22" max="22" width="4.5703125" customWidth="1"/>
    <col min="23" max="23" width="6.28515625" customWidth="1"/>
    <col min="24" max="24" width="6.5703125" customWidth="1"/>
    <col min="25" max="25" width="5.7109375" customWidth="1"/>
    <col min="26" max="26" width="5.28515625" customWidth="1"/>
    <col min="27" max="27" width="5.5703125" customWidth="1"/>
  </cols>
  <sheetData>
    <row r="1" spans="1:28" ht="21" x14ac:dyDescent="0.35">
      <c r="A1" s="98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" x14ac:dyDescent="0.35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4" spans="1:28" ht="15.75" thickBot="1" x14ac:dyDescent="0.3"/>
    <row r="5" spans="1:28" x14ac:dyDescent="0.25">
      <c r="A5" s="113" t="s">
        <v>0</v>
      </c>
      <c r="B5" s="116" t="s">
        <v>1</v>
      </c>
      <c r="C5" s="96" t="s">
        <v>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 t="s">
        <v>12</v>
      </c>
      <c r="X5" s="100"/>
      <c r="Y5" s="92" t="s">
        <v>13</v>
      </c>
      <c r="Z5" s="89"/>
      <c r="AA5" s="100"/>
    </row>
    <row r="6" spans="1:28" x14ac:dyDescent="0.25">
      <c r="A6" s="114"/>
      <c r="B6" s="117"/>
      <c r="C6" s="119" t="s">
        <v>4</v>
      </c>
      <c r="D6" s="103"/>
      <c r="E6" s="88" t="s">
        <v>5</v>
      </c>
      <c r="F6" s="88"/>
      <c r="G6" s="88" t="s">
        <v>6</v>
      </c>
      <c r="H6" s="88"/>
      <c r="I6" s="88" t="s">
        <v>7</v>
      </c>
      <c r="J6" s="88"/>
      <c r="K6" s="88" t="s">
        <v>29</v>
      </c>
      <c r="L6" s="88"/>
      <c r="M6" s="88" t="s">
        <v>30</v>
      </c>
      <c r="N6" s="88"/>
      <c r="O6" s="88" t="s">
        <v>8</v>
      </c>
      <c r="P6" s="88"/>
      <c r="Q6" s="88" t="s">
        <v>9</v>
      </c>
      <c r="R6" s="88"/>
      <c r="S6" s="88" t="s">
        <v>10</v>
      </c>
      <c r="T6" s="88"/>
      <c r="U6" s="88" t="s">
        <v>11</v>
      </c>
      <c r="V6" s="120"/>
      <c r="W6" s="93"/>
      <c r="X6" s="101"/>
      <c r="Y6" s="93"/>
      <c r="Z6" s="90"/>
      <c r="AA6" s="101"/>
    </row>
    <row r="7" spans="1:28" ht="15.75" thickBot="1" x14ac:dyDescent="0.3">
      <c r="A7" s="115"/>
      <c r="B7" s="118"/>
      <c r="C7" s="57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55" t="s">
        <v>3</v>
      </c>
      <c r="W7" s="59" t="s">
        <v>2</v>
      </c>
      <c r="X7" s="25" t="s">
        <v>3</v>
      </c>
      <c r="Y7" s="59" t="s">
        <v>2</v>
      </c>
      <c r="Z7" s="20" t="s">
        <v>3</v>
      </c>
      <c r="AA7" s="25" t="s">
        <v>14</v>
      </c>
    </row>
    <row r="8" spans="1:28" ht="15.75" thickBot="1" x14ac:dyDescent="0.3">
      <c r="A8" s="60">
        <v>1</v>
      </c>
      <c r="B8" s="61">
        <v>2</v>
      </c>
      <c r="C8" s="58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56">
        <v>22</v>
      </c>
      <c r="W8" s="26">
        <v>23</v>
      </c>
      <c r="X8" s="28">
        <v>24</v>
      </c>
      <c r="Y8" s="26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9">
        <v>2</v>
      </c>
      <c r="E9" s="3">
        <v>0</v>
      </c>
      <c r="F9" s="29">
        <v>4</v>
      </c>
      <c r="G9" s="3">
        <v>1</v>
      </c>
      <c r="H9" s="29">
        <v>1</v>
      </c>
      <c r="I9" s="3">
        <v>0</v>
      </c>
      <c r="J9" s="29">
        <v>1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0</v>
      </c>
      <c r="S9" s="3">
        <v>0</v>
      </c>
      <c r="T9" s="29">
        <v>1</v>
      </c>
      <c r="U9" s="3">
        <v>0</v>
      </c>
      <c r="V9" s="3">
        <v>0</v>
      </c>
      <c r="W9" s="30">
        <v>0</v>
      </c>
      <c r="X9" s="9">
        <v>8</v>
      </c>
      <c r="Y9" s="50">
        <f>SUM(C9,E9,G9,I9,K9,M9,O9,Q9,S9,U9)</f>
        <v>2</v>
      </c>
      <c r="Z9" s="51">
        <f>SUM(D9,F9,H9,J9,L9,N9,P9,R9,T9,V9)</f>
        <v>9</v>
      </c>
      <c r="AA9" s="52">
        <f>SUM(Y9:Z9)</f>
        <v>11</v>
      </c>
    </row>
    <row r="10" spans="1:28" x14ac:dyDescent="0.25">
      <c r="A10" s="4">
        <v>2</v>
      </c>
      <c r="B10" s="12" t="s">
        <v>18</v>
      </c>
      <c r="C10" s="3">
        <v>0</v>
      </c>
      <c r="D10" s="1">
        <v>1</v>
      </c>
      <c r="E10" s="3">
        <v>0</v>
      </c>
      <c r="F10" s="22">
        <v>1</v>
      </c>
      <c r="G10" s="4">
        <v>2</v>
      </c>
      <c r="H10" s="22">
        <v>2</v>
      </c>
      <c r="I10" s="3">
        <v>0</v>
      </c>
      <c r="J10" s="22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22">
        <v>1</v>
      </c>
      <c r="U10" s="3">
        <v>0</v>
      </c>
      <c r="V10" s="3">
        <v>0</v>
      </c>
      <c r="W10" s="14">
        <v>0</v>
      </c>
      <c r="X10" s="1">
        <v>3</v>
      </c>
      <c r="Y10" s="50">
        <f t="shared" ref="Y10:Z20" si="0">SUM(C10,E10,G10,I10,K10,M10,O10,Q10,S10,U10)</f>
        <v>2</v>
      </c>
      <c r="Z10" s="51">
        <f t="shared" si="0"/>
        <v>6</v>
      </c>
      <c r="AA10" s="52">
        <f t="shared" ref="AA10:AA20" si="1">SUM(Y10:Z10)</f>
        <v>8</v>
      </c>
    </row>
    <row r="11" spans="1:28" x14ac:dyDescent="0.25">
      <c r="A11" s="4">
        <v>3</v>
      </c>
      <c r="B11" s="12" t="s">
        <v>19</v>
      </c>
      <c r="C11" s="3">
        <v>0</v>
      </c>
      <c r="D11" s="3">
        <v>0</v>
      </c>
      <c r="E11" s="3">
        <v>0</v>
      </c>
      <c r="F11" s="22">
        <v>1</v>
      </c>
      <c r="G11" s="4">
        <v>3</v>
      </c>
      <c r="H11" s="22">
        <v>4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2">
        <v>2</v>
      </c>
      <c r="Q11" s="3">
        <v>0</v>
      </c>
      <c r="R11" s="3">
        <v>0</v>
      </c>
      <c r="S11" s="4">
        <v>2</v>
      </c>
      <c r="T11" s="3">
        <v>0</v>
      </c>
      <c r="U11" s="3">
        <v>0</v>
      </c>
      <c r="V11" s="3">
        <v>0</v>
      </c>
      <c r="W11" s="14">
        <v>0</v>
      </c>
      <c r="X11" s="1">
        <v>3</v>
      </c>
      <c r="Y11" s="50">
        <f t="shared" si="0"/>
        <v>5</v>
      </c>
      <c r="Z11" s="51">
        <f t="shared" si="0"/>
        <v>7</v>
      </c>
      <c r="AA11" s="52">
        <f t="shared" si="1"/>
        <v>12</v>
      </c>
    </row>
    <row r="12" spans="1:28" x14ac:dyDescent="0.25">
      <c r="A12" s="4">
        <v>4</v>
      </c>
      <c r="B12" s="12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4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22">
        <v>1</v>
      </c>
      <c r="U12" s="3">
        <v>0</v>
      </c>
      <c r="V12" s="3">
        <v>0</v>
      </c>
      <c r="W12" s="14">
        <v>0</v>
      </c>
      <c r="X12" s="1">
        <v>0</v>
      </c>
      <c r="Y12" s="50">
        <f t="shared" si="0"/>
        <v>1</v>
      </c>
      <c r="Z12" s="51">
        <f t="shared" si="0"/>
        <v>1</v>
      </c>
      <c r="AA12" s="52">
        <f t="shared" si="1"/>
        <v>2</v>
      </c>
    </row>
    <row r="13" spans="1:28" x14ac:dyDescent="0.25">
      <c r="A13" s="4">
        <v>5</v>
      </c>
      <c r="B13" s="12" t="s">
        <v>21</v>
      </c>
      <c r="C13" s="3">
        <v>0</v>
      </c>
      <c r="D13" s="1">
        <v>7</v>
      </c>
      <c r="E13" s="3">
        <v>0</v>
      </c>
      <c r="F13" s="3">
        <v>0</v>
      </c>
      <c r="G13" s="4">
        <v>1</v>
      </c>
      <c r="H13" s="22">
        <v>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4">
        <v>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14">
        <v>0</v>
      </c>
      <c r="X13" s="1">
        <v>5</v>
      </c>
      <c r="Y13" s="50">
        <f t="shared" si="0"/>
        <v>2</v>
      </c>
      <c r="Z13" s="51">
        <f t="shared" si="0"/>
        <v>9</v>
      </c>
      <c r="AA13" s="52">
        <f t="shared" si="1"/>
        <v>11</v>
      </c>
    </row>
    <row r="14" spans="1:28" x14ac:dyDescent="0.25">
      <c r="A14" s="4">
        <v>6</v>
      </c>
      <c r="B14" s="12" t="s">
        <v>22</v>
      </c>
      <c r="C14" s="3">
        <v>0</v>
      </c>
      <c r="D14" s="1">
        <v>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2">
        <v>1</v>
      </c>
      <c r="U14" s="3">
        <v>0</v>
      </c>
      <c r="V14" s="3">
        <v>0</v>
      </c>
      <c r="W14" s="14">
        <v>0</v>
      </c>
      <c r="X14" s="1">
        <v>1</v>
      </c>
      <c r="Y14" s="50">
        <f t="shared" si="0"/>
        <v>0</v>
      </c>
      <c r="Z14" s="51">
        <f t="shared" si="0"/>
        <v>3</v>
      </c>
      <c r="AA14" s="52">
        <f t="shared" si="1"/>
        <v>3</v>
      </c>
    </row>
    <row r="15" spans="1:28" x14ac:dyDescent="0.25">
      <c r="A15" s="4">
        <v>7</v>
      </c>
      <c r="B15" s="12" t="s">
        <v>23</v>
      </c>
      <c r="C15" s="4">
        <v>1</v>
      </c>
      <c r="D15" s="3">
        <v>0</v>
      </c>
      <c r="E15" s="3">
        <v>0</v>
      </c>
      <c r="F15" s="22">
        <v>1</v>
      </c>
      <c r="G15" s="3">
        <v>0</v>
      </c>
      <c r="H15" s="3">
        <v>0</v>
      </c>
      <c r="I15" s="4">
        <v>1</v>
      </c>
      <c r="J15" s="22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4">
        <v>1</v>
      </c>
      <c r="T15" s="22">
        <v>1</v>
      </c>
      <c r="U15" s="3">
        <v>0</v>
      </c>
      <c r="V15" s="3">
        <v>0</v>
      </c>
      <c r="W15" s="14">
        <v>0</v>
      </c>
      <c r="X15" s="1">
        <v>1</v>
      </c>
      <c r="Y15" s="50">
        <f t="shared" si="0"/>
        <v>3</v>
      </c>
      <c r="Z15" s="51">
        <f t="shared" si="0"/>
        <v>3</v>
      </c>
      <c r="AA15" s="52">
        <f t="shared" si="1"/>
        <v>6</v>
      </c>
    </row>
    <row r="16" spans="1:28" x14ac:dyDescent="0.25">
      <c r="A16" s="4">
        <v>8</v>
      </c>
      <c r="B16" s="12" t="s">
        <v>24</v>
      </c>
      <c r="C16" s="3">
        <v>0</v>
      </c>
      <c r="D16" s="1">
        <v>1</v>
      </c>
      <c r="E16" s="3">
        <v>0</v>
      </c>
      <c r="F16" s="3">
        <v>0</v>
      </c>
      <c r="G16" s="3">
        <v>0</v>
      </c>
      <c r="H16" s="22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4">
        <v>1</v>
      </c>
      <c r="P16" s="3">
        <v>0</v>
      </c>
      <c r="Q16" s="3">
        <v>0</v>
      </c>
      <c r="R16" s="3">
        <v>0</v>
      </c>
      <c r="S16" s="4">
        <v>1</v>
      </c>
      <c r="T16" s="22">
        <v>1</v>
      </c>
      <c r="U16" s="3">
        <v>0</v>
      </c>
      <c r="V16" s="3">
        <v>0</v>
      </c>
      <c r="W16" s="14">
        <v>0</v>
      </c>
      <c r="X16" s="1">
        <v>1</v>
      </c>
      <c r="Y16" s="50">
        <f t="shared" si="0"/>
        <v>2</v>
      </c>
      <c r="Z16" s="51">
        <f t="shared" si="0"/>
        <v>3</v>
      </c>
      <c r="AA16" s="52">
        <f t="shared" si="1"/>
        <v>5</v>
      </c>
    </row>
    <row r="17" spans="1:27" x14ac:dyDescent="0.25">
      <c r="A17" s="4">
        <v>9</v>
      </c>
      <c r="B17" s="12" t="s">
        <v>25</v>
      </c>
      <c r="C17" s="3">
        <v>0</v>
      </c>
      <c r="D17" s="3">
        <v>0</v>
      </c>
      <c r="E17" s="3">
        <v>0</v>
      </c>
      <c r="F17" s="3">
        <v>0</v>
      </c>
      <c r="G17" s="4">
        <v>2</v>
      </c>
      <c r="H17" s="22">
        <v>1</v>
      </c>
      <c r="I17" s="3">
        <v>0</v>
      </c>
      <c r="J17" s="22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1</v>
      </c>
      <c r="T17" s="22">
        <v>2</v>
      </c>
      <c r="U17" s="3">
        <v>0</v>
      </c>
      <c r="V17" s="3">
        <v>0</v>
      </c>
      <c r="W17" s="14">
        <v>0</v>
      </c>
      <c r="X17" s="1">
        <v>0</v>
      </c>
      <c r="Y17" s="50">
        <f t="shared" si="0"/>
        <v>3</v>
      </c>
      <c r="Z17" s="51">
        <f t="shared" si="0"/>
        <v>4</v>
      </c>
      <c r="AA17" s="52">
        <f t="shared" si="1"/>
        <v>7</v>
      </c>
    </row>
    <row r="18" spans="1:27" x14ac:dyDescent="0.25">
      <c r="A18" s="4">
        <v>10</v>
      </c>
      <c r="B18" s="12" t="s">
        <v>26</v>
      </c>
      <c r="C18" s="3">
        <v>0</v>
      </c>
      <c r="D18" s="1">
        <v>1</v>
      </c>
      <c r="E18" s="3">
        <v>0</v>
      </c>
      <c r="F18" s="22">
        <v>1</v>
      </c>
      <c r="G18" s="4">
        <v>3</v>
      </c>
      <c r="H18" s="22">
        <v>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2">
        <v>1</v>
      </c>
      <c r="Q18" s="3">
        <v>0</v>
      </c>
      <c r="R18" s="3">
        <v>0</v>
      </c>
      <c r="S18" s="3">
        <v>0</v>
      </c>
      <c r="T18" s="22">
        <v>1</v>
      </c>
      <c r="U18" s="3">
        <v>0</v>
      </c>
      <c r="V18" s="3">
        <v>0</v>
      </c>
      <c r="W18" s="14">
        <v>0</v>
      </c>
      <c r="X18" s="1">
        <v>0</v>
      </c>
      <c r="Y18" s="50">
        <f t="shared" si="0"/>
        <v>3</v>
      </c>
      <c r="Z18" s="51">
        <f t="shared" si="0"/>
        <v>8</v>
      </c>
      <c r="AA18" s="52">
        <f t="shared" si="1"/>
        <v>11</v>
      </c>
    </row>
    <row r="19" spans="1:27" x14ac:dyDescent="0.25">
      <c r="A19" s="4">
        <v>11</v>
      </c>
      <c r="B19" s="12" t="s">
        <v>27</v>
      </c>
      <c r="C19" s="3">
        <v>0</v>
      </c>
      <c r="D19" s="3">
        <v>2</v>
      </c>
      <c r="E19" s="3">
        <v>0</v>
      </c>
      <c r="F19" s="3">
        <v>0</v>
      </c>
      <c r="G19" s="4">
        <v>3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14">
        <v>0</v>
      </c>
      <c r="X19" s="1">
        <v>0</v>
      </c>
      <c r="Y19" s="50">
        <f t="shared" si="0"/>
        <v>3</v>
      </c>
      <c r="Z19" s="51">
        <f t="shared" si="0"/>
        <v>3</v>
      </c>
      <c r="AA19" s="52">
        <f t="shared" si="1"/>
        <v>6</v>
      </c>
    </row>
    <row r="20" spans="1:27" ht="15.75" thickBot="1" x14ac:dyDescent="0.3">
      <c r="A20" s="5">
        <v>12</v>
      </c>
      <c r="B20" s="13" t="s">
        <v>28</v>
      </c>
      <c r="C20" s="65">
        <v>0</v>
      </c>
      <c r="D20" s="65">
        <v>0</v>
      </c>
      <c r="E20" s="65">
        <v>0</v>
      </c>
      <c r="F20" s="65">
        <v>1</v>
      </c>
      <c r="G20" s="65">
        <v>0</v>
      </c>
      <c r="H20" s="65">
        <v>3</v>
      </c>
      <c r="I20" s="65">
        <v>1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2</v>
      </c>
      <c r="U20" s="65">
        <v>0</v>
      </c>
      <c r="V20" s="65">
        <v>0</v>
      </c>
      <c r="W20" s="66">
        <v>0</v>
      </c>
      <c r="X20" s="67">
        <v>0</v>
      </c>
      <c r="Y20" s="68">
        <f t="shared" si="0"/>
        <v>1</v>
      </c>
      <c r="Z20" s="69">
        <f t="shared" si="0"/>
        <v>6</v>
      </c>
      <c r="AA20" s="70">
        <f t="shared" si="1"/>
        <v>7</v>
      </c>
    </row>
    <row r="21" spans="1:27" ht="15.75" thickBot="1" x14ac:dyDescent="0.3">
      <c r="A21" s="6"/>
      <c r="B21" s="7" t="s">
        <v>16</v>
      </c>
      <c r="C21" s="10">
        <f t="shared" ref="C21:Z21" si="2">SUM(C9:C20)</f>
        <v>1</v>
      </c>
      <c r="D21" s="10">
        <f t="shared" si="2"/>
        <v>16</v>
      </c>
      <c r="E21" s="10">
        <f t="shared" si="2"/>
        <v>0</v>
      </c>
      <c r="F21" s="10">
        <f t="shared" si="2"/>
        <v>9</v>
      </c>
      <c r="G21" s="10">
        <f t="shared" si="2"/>
        <v>15</v>
      </c>
      <c r="H21" s="10">
        <f t="shared" si="2"/>
        <v>19</v>
      </c>
      <c r="I21" s="10">
        <f t="shared" si="2"/>
        <v>3</v>
      </c>
      <c r="J21" s="10">
        <f t="shared" si="2"/>
        <v>4</v>
      </c>
      <c r="K21" s="10">
        <f t="shared" si="2"/>
        <v>0</v>
      </c>
      <c r="L21" s="10">
        <f t="shared" si="2"/>
        <v>0</v>
      </c>
      <c r="M21" s="10">
        <f t="shared" si="2"/>
        <v>0</v>
      </c>
      <c r="N21" s="10">
        <f t="shared" si="2"/>
        <v>0</v>
      </c>
      <c r="O21" s="10">
        <f t="shared" si="2"/>
        <v>2</v>
      </c>
      <c r="P21" s="10">
        <f t="shared" si="2"/>
        <v>3</v>
      </c>
      <c r="Q21" s="10">
        <f t="shared" si="2"/>
        <v>1</v>
      </c>
      <c r="R21" s="10">
        <f t="shared" si="2"/>
        <v>0</v>
      </c>
      <c r="S21" s="10">
        <f t="shared" si="2"/>
        <v>5</v>
      </c>
      <c r="T21" s="10">
        <f t="shared" si="2"/>
        <v>11</v>
      </c>
      <c r="U21" s="10">
        <f t="shared" si="2"/>
        <v>0</v>
      </c>
      <c r="V21" s="10">
        <f t="shared" si="2"/>
        <v>0</v>
      </c>
      <c r="W21" s="10">
        <f t="shared" si="2"/>
        <v>0</v>
      </c>
      <c r="X21" s="10">
        <f t="shared" si="2"/>
        <v>22</v>
      </c>
      <c r="Y21" s="10">
        <f t="shared" si="2"/>
        <v>27</v>
      </c>
      <c r="Z21" s="10">
        <f t="shared" si="2"/>
        <v>62</v>
      </c>
      <c r="AA21" s="10">
        <f>SUM(AA9:AA20)</f>
        <v>89</v>
      </c>
    </row>
    <row r="23" spans="1:27" x14ac:dyDescent="0.25">
      <c r="B23" s="62" t="s">
        <v>44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7" x14ac:dyDescent="0.25">
      <c r="B24" s="63"/>
      <c r="C24" s="64" t="s">
        <v>45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V24" s="76" t="s">
        <v>46</v>
      </c>
      <c r="W24" s="76"/>
      <c r="X24" s="76"/>
      <c r="Y24" s="76"/>
      <c r="Z24" s="76"/>
    </row>
    <row r="25" spans="1:27" ht="12.7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V25" s="76" t="s">
        <v>51</v>
      </c>
      <c r="W25" s="76"/>
      <c r="X25" s="76"/>
      <c r="Y25" s="76"/>
      <c r="Z25" s="76"/>
    </row>
    <row r="26" spans="1:27" x14ac:dyDescent="0.25">
      <c r="Y26" s="76"/>
    </row>
    <row r="29" spans="1:27" x14ac:dyDescent="0.25">
      <c r="V29" s="78" t="s">
        <v>48</v>
      </c>
      <c r="W29" s="78"/>
      <c r="X29" s="78"/>
      <c r="Y29" s="78"/>
      <c r="Z29" s="77"/>
    </row>
    <row r="30" spans="1:27" ht="10.5" customHeight="1" x14ac:dyDescent="0.25">
      <c r="V30" s="77" t="s">
        <v>49</v>
      </c>
      <c r="W30" s="77"/>
      <c r="X30" s="77"/>
      <c r="Y30" s="77"/>
      <c r="Z30" s="77"/>
    </row>
  </sheetData>
  <mergeCells count="17">
    <mergeCell ref="K6:L6"/>
    <mergeCell ref="M6:N6"/>
    <mergeCell ref="O6:P6"/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workbookViewId="0">
      <selection activeCell="AB25" sqref="AB25"/>
    </sheetView>
  </sheetViews>
  <sheetFormatPr defaultRowHeight="15" x14ac:dyDescent="0.25"/>
  <cols>
    <col min="1" max="1" width="4.5703125" customWidth="1"/>
    <col min="2" max="2" width="9.5703125" customWidth="1"/>
    <col min="3" max="4" width="4.7109375" customWidth="1"/>
    <col min="5" max="5" width="4.5703125" customWidth="1"/>
    <col min="6" max="6" width="4.28515625" customWidth="1"/>
    <col min="7" max="7" width="4.85546875" customWidth="1"/>
    <col min="8" max="8" width="4.7109375" customWidth="1"/>
    <col min="9" max="9" width="5" customWidth="1"/>
    <col min="10" max="10" width="4.85546875" customWidth="1"/>
    <col min="11" max="11" width="5" customWidth="1"/>
    <col min="12" max="12" width="4.85546875" customWidth="1"/>
    <col min="13" max="13" width="4.7109375" customWidth="1"/>
    <col min="14" max="14" width="5.140625" customWidth="1"/>
    <col min="15" max="15" width="4.7109375" customWidth="1"/>
    <col min="16" max="16" width="5.140625" customWidth="1"/>
    <col min="17" max="17" width="4.7109375" customWidth="1"/>
    <col min="18" max="18" width="4.85546875" customWidth="1"/>
    <col min="19" max="19" width="4.7109375" customWidth="1"/>
    <col min="20" max="20" width="5.28515625" customWidth="1"/>
    <col min="21" max="21" width="4.85546875" customWidth="1"/>
    <col min="22" max="22" width="5.140625" customWidth="1"/>
    <col min="23" max="23" width="6.5703125" customWidth="1"/>
    <col min="24" max="24" width="7.140625" customWidth="1"/>
    <col min="25" max="25" width="5.7109375" customWidth="1"/>
    <col min="26" max="26" width="5.5703125" customWidth="1"/>
    <col min="27" max="27" width="6.85546875" customWidth="1"/>
  </cols>
  <sheetData>
    <row r="1" spans="1:28" ht="21" x14ac:dyDescent="0.35">
      <c r="A1" s="98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" x14ac:dyDescent="0.35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4" spans="1:28" ht="15.75" thickBot="1" x14ac:dyDescent="0.3"/>
    <row r="5" spans="1:28" x14ac:dyDescent="0.25">
      <c r="A5" s="113" t="s">
        <v>0</v>
      </c>
      <c r="B5" s="116" t="s">
        <v>1</v>
      </c>
      <c r="C5" s="96" t="s">
        <v>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 t="s">
        <v>12</v>
      </c>
      <c r="X5" s="100"/>
      <c r="Y5" s="92" t="s">
        <v>13</v>
      </c>
      <c r="Z5" s="89"/>
      <c r="AA5" s="100"/>
    </row>
    <row r="6" spans="1:28" x14ac:dyDescent="0.25">
      <c r="A6" s="114"/>
      <c r="B6" s="117"/>
      <c r="C6" s="119" t="s">
        <v>4</v>
      </c>
      <c r="D6" s="103"/>
      <c r="E6" s="88" t="s">
        <v>5</v>
      </c>
      <c r="F6" s="88"/>
      <c r="G6" s="88" t="s">
        <v>6</v>
      </c>
      <c r="H6" s="88"/>
      <c r="I6" s="88" t="s">
        <v>7</v>
      </c>
      <c r="J6" s="88"/>
      <c r="K6" s="88" t="s">
        <v>29</v>
      </c>
      <c r="L6" s="88"/>
      <c r="M6" s="88" t="s">
        <v>30</v>
      </c>
      <c r="N6" s="88"/>
      <c r="O6" s="88" t="s">
        <v>8</v>
      </c>
      <c r="P6" s="88"/>
      <c r="Q6" s="88" t="s">
        <v>9</v>
      </c>
      <c r="R6" s="88"/>
      <c r="S6" s="88" t="s">
        <v>10</v>
      </c>
      <c r="T6" s="88"/>
      <c r="U6" s="88" t="s">
        <v>11</v>
      </c>
      <c r="V6" s="120"/>
      <c r="W6" s="93"/>
      <c r="X6" s="101"/>
      <c r="Y6" s="93"/>
      <c r="Z6" s="90"/>
      <c r="AA6" s="101"/>
    </row>
    <row r="7" spans="1:28" ht="15.75" thickBot="1" x14ac:dyDescent="0.3">
      <c r="A7" s="115"/>
      <c r="B7" s="118"/>
      <c r="C7" s="57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55" t="s">
        <v>3</v>
      </c>
      <c r="W7" s="59" t="s">
        <v>2</v>
      </c>
      <c r="X7" s="25" t="s">
        <v>3</v>
      </c>
      <c r="Y7" s="59" t="s">
        <v>2</v>
      </c>
      <c r="Z7" s="20" t="s">
        <v>3</v>
      </c>
      <c r="AA7" s="25" t="s">
        <v>14</v>
      </c>
    </row>
    <row r="8" spans="1:28" ht="15.75" thickBot="1" x14ac:dyDescent="0.3">
      <c r="A8" s="60">
        <v>1</v>
      </c>
      <c r="B8" s="61">
        <v>2</v>
      </c>
      <c r="C8" s="79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80">
        <v>22</v>
      </c>
      <c r="W8" s="26">
        <v>23</v>
      </c>
      <c r="X8" s="28">
        <v>24</v>
      </c>
      <c r="Y8" s="26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15">
        <v>0</v>
      </c>
      <c r="D9" s="82">
        <v>1</v>
      </c>
      <c r="E9" s="82">
        <v>0</v>
      </c>
      <c r="F9" s="82">
        <v>1</v>
      </c>
      <c r="G9" s="82">
        <v>1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2</v>
      </c>
      <c r="T9" s="82">
        <v>1</v>
      </c>
      <c r="U9" s="82">
        <v>0</v>
      </c>
      <c r="V9" s="32">
        <v>0</v>
      </c>
      <c r="W9" s="30">
        <v>0</v>
      </c>
      <c r="X9" s="30">
        <v>2</v>
      </c>
      <c r="Y9" s="50">
        <f>SUM(C9,E9,G9,I9,K9,M9,O9,Q9,S9,U9)</f>
        <v>3</v>
      </c>
      <c r="Z9" s="51">
        <f>SUM(D9,F9,H9,J9,L9,N9,P9,R9,T9,V9)</f>
        <v>3</v>
      </c>
      <c r="AA9" s="52">
        <f>SUM(Y9:Z9)</f>
        <v>6</v>
      </c>
    </row>
    <row r="10" spans="1:28" x14ac:dyDescent="0.25">
      <c r="A10" s="4">
        <v>2</v>
      </c>
      <c r="B10" s="12" t="s">
        <v>18</v>
      </c>
      <c r="C10" s="4">
        <v>0</v>
      </c>
      <c r="D10" s="81">
        <v>0</v>
      </c>
      <c r="E10" s="81">
        <v>0</v>
      </c>
      <c r="F10" s="81">
        <v>1</v>
      </c>
      <c r="G10" s="81">
        <v>2</v>
      </c>
      <c r="H10" s="81">
        <v>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1</v>
      </c>
      <c r="T10" s="81">
        <v>0</v>
      </c>
      <c r="U10" s="81">
        <v>0</v>
      </c>
      <c r="V10" s="1">
        <v>0</v>
      </c>
      <c r="W10" s="14">
        <v>0</v>
      </c>
      <c r="X10" s="14">
        <v>1</v>
      </c>
      <c r="Y10" s="50">
        <f t="shared" ref="Y10:Z20" si="0">SUM(C10,E10,G10,I10,K10,M10,O10,Q10,S10,U10)</f>
        <v>3</v>
      </c>
      <c r="Z10" s="51">
        <f t="shared" si="0"/>
        <v>2</v>
      </c>
      <c r="AA10" s="52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4">
        <v>0</v>
      </c>
      <c r="D11" s="81">
        <v>3</v>
      </c>
      <c r="E11" s="81">
        <v>0</v>
      </c>
      <c r="F11" s="81">
        <v>1</v>
      </c>
      <c r="G11" s="81">
        <v>1</v>
      </c>
      <c r="H11" s="81">
        <v>2</v>
      </c>
      <c r="I11" s="81">
        <v>0</v>
      </c>
      <c r="J11" s="81">
        <v>1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1</v>
      </c>
      <c r="T11" s="81">
        <v>0</v>
      </c>
      <c r="U11" s="81">
        <v>0</v>
      </c>
      <c r="V11" s="1">
        <v>0</v>
      </c>
      <c r="W11" s="14">
        <v>0</v>
      </c>
      <c r="X11" s="14">
        <v>4</v>
      </c>
      <c r="Y11" s="50">
        <f t="shared" si="0"/>
        <v>2</v>
      </c>
      <c r="Z11" s="51">
        <f t="shared" si="0"/>
        <v>7</v>
      </c>
      <c r="AA11" s="52">
        <f t="shared" si="1"/>
        <v>9</v>
      </c>
    </row>
    <row r="12" spans="1:28" x14ac:dyDescent="0.25">
      <c r="A12" s="4">
        <v>4</v>
      </c>
      <c r="B12" s="12" t="s">
        <v>20</v>
      </c>
      <c r="C12" s="4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1">
        <v>0</v>
      </c>
      <c r="W12" s="14">
        <v>0</v>
      </c>
      <c r="X12" s="14">
        <v>0</v>
      </c>
      <c r="Y12" s="50">
        <f t="shared" si="0"/>
        <v>0</v>
      </c>
      <c r="Z12" s="51">
        <f t="shared" si="0"/>
        <v>0</v>
      </c>
      <c r="AA12" s="52">
        <f t="shared" si="1"/>
        <v>0</v>
      </c>
    </row>
    <row r="13" spans="1:28" x14ac:dyDescent="0.25">
      <c r="A13" s="4">
        <v>5</v>
      </c>
      <c r="B13" s="12" t="s">
        <v>21</v>
      </c>
      <c r="C13" s="4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1">
        <v>0</v>
      </c>
      <c r="W13" s="14">
        <v>0</v>
      </c>
      <c r="X13" s="14">
        <v>0</v>
      </c>
      <c r="Y13" s="50">
        <f t="shared" si="0"/>
        <v>0</v>
      </c>
      <c r="Z13" s="51">
        <f t="shared" si="0"/>
        <v>0</v>
      </c>
      <c r="AA13" s="52">
        <f t="shared" si="1"/>
        <v>0</v>
      </c>
    </row>
    <row r="14" spans="1:28" x14ac:dyDescent="0.25">
      <c r="A14" s="4">
        <v>6</v>
      </c>
      <c r="B14" s="12" t="s">
        <v>22</v>
      </c>
      <c r="C14" s="4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1">
        <v>0</v>
      </c>
      <c r="W14" s="14">
        <v>0</v>
      </c>
      <c r="X14" s="14">
        <v>0</v>
      </c>
      <c r="Y14" s="50">
        <f t="shared" si="0"/>
        <v>0</v>
      </c>
      <c r="Z14" s="51">
        <f t="shared" si="0"/>
        <v>0</v>
      </c>
      <c r="AA14" s="52">
        <f t="shared" si="1"/>
        <v>0</v>
      </c>
    </row>
    <row r="15" spans="1:28" x14ac:dyDescent="0.25">
      <c r="A15" s="4">
        <v>7</v>
      </c>
      <c r="B15" s="12" t="s">
        <v>23</v>
      </c>
      <c r="C15" s="4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  <c r="U15" s="81">
        <v>0</v>
      </c>
      <c r="V15" s="1">
        <v>0</v>
      </c>
      <c r="W15" s="14">
        <v>0</v>
      </c>
      <c r="X15" s="14">
        <v>0</v>
      </c>
      <c r="Y15" s="50">
        <f t="shared" si="0"/>
        <v>0</v>
      </c>
      <c r="Z15" s="51">
        <f t="shared" si="0"/>
        <v>0</v>
      </c>
      <c r="AA15" s="52">
        <f t="shared" si="1"/>
        <v>0</v>
      </c>
    </row>
    <row r="16" spans="1:28" x14ac:dyDescent="0.25">
      <c r="A16" s="4">
        <v>8</v>
      </c>
      <c r="B16" s="12" t="s">
        <v>24</v>
      </c>
      <c r="C16" s="4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1">
        <v>0</v>
      </c>
      <c r="W16" s="14">
        <v>0</v>
      </c>
      <c r="X16" s="14">
        <v>0</v>
      </c>
      <c r="Y16" s="50">
        <f t="shared" si="0"/>
        <v>0</v>
      </c>
      <c r="Z16" s="51">
        <f t="shared" si="0"/>
        <v>0</v>
      </c>
      <c r="AA16" s="52">
        <f t="shared" si="1"/>
        <v>0</v>
      </c>
    </row>
    <row r="17" spans="1:27" x14ac:dyDescent="0.25">
      <c r="A17" s="4">
        <v>9</v>
      </c>
      <c r="B17" s="12" t="s">
        <v>25</v>
      </c>
      <c r="C17" s="4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0</v>
      </c>
      <c r="T17" s="81">
        <v>0</v>
      </c>
      <c r="U17" s="81">
        <v>0</v>
      </c>
      <c r="V17" s="1">
        <v>0</v>
      </c>
      <c r="W17" s="14">
        <v>0</v>
      </c>
      <c r="X17" s="14">
        <v>0</v>
      </c>
      <c r="Y17" s="50">
        <f t="shared" si="0"/>
        <v>0</v>
      </c>
      <c r="Z17" s="51">
        <f t="shared" si="0"/>
        <v>0</v>
      </c>
      <c r="AA17" s="52">
        <f t="shared" si="1"/>
        <v>0</v>
      </c>
    </row>
    <row r="18" spans="1:27" x14ac:dyDescent="0.25">
      <c r="A18" s="4">
        <v>10</v>
      </c>
      <c r="B18" s="12" t="s">
        <v>26</v>
      </c>
      <c r="C18" s="4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1">
        <v>0</v>
      </c>
      <c r="W18" s="14">
        <v>0</v>
      </c>
      <c r="X18" s="14">
        <v>0</v>
      </c>
      <c r="Y18" s="50">
        <f t="shared" si="0"/>
        <v>0</v>
      </c>
      <c r="Z18" s="51">
        <f t="shared" si="0"/>
        <v>0</v>
      </c>
      <c r="AA18" s="52">
        <f t="shared" si="1"/>
        <v>0</v>
      </c>
    </row>
    <row r="19" spans="1:27" x14ac:dyDescent="0.25">
      <c r="A19" s="4">
        <v>11</v>
      </c>
      <c r="B19" s="12" t="s">
        <v>27</v>
      </c>
      <c r="C19" s="4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1">
        <v>0</v>
      </c>
      <c r="W19" s="14">
        <v>0</v>
      </c>
      <c r="X19" s="14">
        <v>0</v>
      </c>
      <c r="Y19" s="50">
        <f t="shared" si="0"/>
        <v>0</v>
      </c>
      <c r="Z19" s="51">
        <f t="shared" si="0"/>
        <v>0</v>
      </c>
      <c r="AA19" s="52">
        <f t="shared" si="1"/>
        <v>0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2">
        <v>0</v>
      </c>
      <c r="W20" s="66">
        <v>0</v>
      </c>
      <c r="X20" s="66">
        <v>0</v>
      </c>
      <c r="Y20" s="68">
        <f t="shared" si="0"/>
        <v>0</v>
      </c>
      <c r="Z20" s="69">
        <f t="shared" si="0"/>
        <v>0</v>
      </c>
      <c r="AA20" s="70">
        <f t="shared" si="1"/>
        <v>0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4</v>
      </c>
      <c r="E21" s="21">
        <f t="shared" si="2"/>
        <v>0</v>
      </c>
      <c r="F21" s="21">
        <f t="shared" si="2"/>
        <v>3</v>
      </c>
      <c r="G21" s="21">
        <f t="shared" si="2"/>
        <v>4</v>
      </c>
      <c r="H21" s="21">
        <f t="shared" si="2"/>
        <v>3</v>
      </c>
      <c r="I21" s="21">
        <f t="shared" si="2"/>
        <v>0</v>
      </c>
      <c r="J21" s="21">
        <f t="shared" si="2"/>
        <v>1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0</v>
      </c>
      <c r="P21" s="21">
        <f t="shared" si="2"/>
        <v>0</v>
      </c>
      <c r="Q21" s="21">
        <f t="shared" si="2"/>
        <v>0</v>
      </c>
      <c r="R21" s="21">
        <f t="shared" si="2"/>
        <v>0</v>
      </c>
      <c r="S21" s="21">
        <f t="shared" si="2"/>
        <v>4</v>
      </c>
      <c r="T21" s="21">
        <f t="shared" si="2"/>
        <v>1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7</v>
      </c>
      <c r="Y21" s="10">
        <f t="shared" si="2"/>
        <v>8</v>
      </c>
      <c r="Z21" s="10">
        <f t="shared" si="2"/>
        <v>12</v>
      </c>
      <c r="AA21" s="10">
        <f>SUM(AA9:AA20)</f>
        <v>20</v>
      </c>
    </row>
    <row r="23" spans="1:27" x14ac:dyDescent="0.25">
      <c r="B23" s="62" t="s">
        <v>44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7" x14ac:dyDescent="0.25">
      <c r="B24" s="63"/>
      <c r="C24" s="64" t="s">
        <v>45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U24" s="63"/>
      <c r="V24" s="84"/>
      <c r="W24" s="84"/>
      <c r="X24" s="84"/>
      <c r="Y24" s="84"/>
      <c r="Z24" s="84"/>
      <c r="AA24" s="85"/>
    </row>
    <row r="25" spans="1:27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U25" s="63"/>
      <c r="V25" s="84"/>
      <c r="W25" s="84"/>
      <c r="X25" s="84"/>
      <c r="Y25" s="84"/>
      <c r="Z25" s="84"/>
      <c r="AA25" s="85"/>
    </row>
    <row r="26" spans="1:27" x14ac:dyDescent="0.25">
      <c r="U26" s="63"/>
      <c r="V26" s="85"/>
      <c r="W26" s="85"/>
      <c r="X26" s="85"/>
      <c r="Y26" s="84"/>
      <c r="Z26" s="85"/>
      <c r="AA26" s="85"/>
    </row>
    <row r="27" spans="1:27" x14ac:dyDescent="0.25">
      <c r="U27" s="63"/>
      <c r="V27" s="85"/>
      <c r="W27" s="85"/>
      <c r="X27" s="85"/>
      <c r="Y27" s="85"/>
      <c r="Z27" s="85"/>
      <c r="AA27" s="85"/>
    </row>
    <row r="28" spans="1:27" x14ac:dyDescent="0.25">
      <c r="U28" s="63"/>
      <c r="V28" s="85"/>
      <c r="W28" s="85"/>
      <c r="X28" s="85"/>
      <c r="Y28" s="85"/>
      <c r="Z28" s="85"/>
      <c r="AA28" s="85"/>
    </row>
    <row r="29" spans="1:27" x14ac:dyDescent="0.25">
      <c r="U29" s="63"/>
      <c r="V29" s="86"/>
      <c r="W29" s="86"/>
      <c r="X29" s="86"/>
      <c r="Y29" s="86"/>
      <c r="Z29" s="87"/>
      <c r="AA29" s="85"/>
    </row>
    <row r="30" spans="1:27" ht="11.25" customHeight="1" x14ac:dyDescent="0.25">
      <c r="U30" s="63"/>
      <c r="V30" s="87"/>
      <c r="W30" s="87"/>
      <c r="X30" s="87"/>
      <c r="Y30" s="87"/>
      <c r="Z30" s="87"/>
      <c r="AA30" s="85"/>
    </row>
  </sheetData>
  <mergeCells count="17">
    <mergeCell ref="A1:AB1"/>
    <mergeCell ref="U6:V6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I6:J6"/>
    <mergeCell ref="K6:L6"/>
    <mergeCell ref="M6:N6"/>
    <mergeCell ref="O6:P6"/>
    <mergeCell ref="Q6:R6"/>
    <mergeCell ref="S6:T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2019</vt:lpstr>
      <vt:lpstr>2022</vt:lpstr>
      <vt:lpstr>PNS&amp;PPPK2021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JonJal</dc:creator>
  <cp:lastModifiedBy>JJ</cp:lastModifiedBy>
  <cp:lastPrinted>2024-08-28T02:59:18Z</cp:lastPrinted>
  <dcterms:created xsi:type="dcterms:W3CDTF">2022-04-15T17:22:01Z</dcterms:created>
  <dcterms:modified xsi:type="dcterms:W3CDTF">2025-09-24T01:24:37Z</dcterms:modified>
</cp:coreProperties>
</file>